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№6" sheetId="8" r:id="rId1"/>
  </sheets>
  <definedNames>
    <definedName name="_xlnm.Print_Area" localSheetId="0">№6!$A$3:$J$26</definedName>
  </definedNames>
  <calcPr calcId="144525"/>
</workbook>
</file>

<file path=xl/calcChain.xml><?xml version="1.0" encoding="utf-8"?>
<calcChain xmlns="http://schemas.openxmlformats.org/spreadsheetml/2006/main">
  <c r="J25" i="8" l="1"/>
  <c r="J24" i="8"/>
  <c r="J23" i="8"/>
  <c r="J21" i="8"/>
  <c r="J20" i="8"/>
  <c r="J19" i="8"/>
  <c r="J18" i="8"/>
  <c r="J16" i="8"/>
  <c r="J15" i="8"/>
  <c r="J14" i="8"/>
  <c r="J12" i="8"/>
  <c r="J11" i="8"/>
  <c r="J9" i="8"/>
  <c r="J8" i="8"/>
  <c r="J7" i="8"/>
  <c r="J26" i="8" l="1"/>
</calcChain>
</file>

<file path=xl/sharedStrings.xml><?xml version="1.0" encoding="utf-8"?>
<sst xmlns="http://schemas.openxmlformats.org/spreadsheetml/2006/main" count="108" uniqueCount="53">
  <si>
    <t>П.П</t>
  </si>
  <si>
    <t>DDP пункт назначения</t>
  </si>
  <si>
    <t xml:space="preserve">г. Алматы, Наурызбайский район, мкр. Тастыбулак, ул. Жана-Арна, дом 14/1б. </t>
  </si>
  <si>
    <t xml:space="preserve">по заявке Заказчика в течении 15 календарных дней 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</si>
  <si>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</si>
  <si>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</si>
  <si>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</si>
  <si>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</si>
  <si>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</si>
  <si>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</si>
  <si>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</si>
  <si>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</si>
  <si>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 xml:space="preserve">
Срок
поставки Товара
</t>
  </si>
  <si>
    <t>уп</t>
  </si>
  <si>
    <t>набор</t>
  </si>
  <si>
    <t>Экспресс-анализатор мочи Clinitek Status+</t>
  </si>
  <si>
    <t>Реагенты для ПЦР</t>
  </si>
  <si>
    <t>Реагенты для исследовании  крови</t>
  </si>
  <si>
    <t xml:space="preserve">Набор реагентов SERODIA TP-PA для качественного и полуколичественного определения антител к TREPONEMA PALLIDUM методом пассивной агглютинации желатиновых частиц в сыворотке или плазме крови человека в наборе на 100 определений
</t>
  </si>
  <si>
    <t>Внутрилабораторного контроля качества</t>
  </si>
  <si>
    <t>Lyphochek (Липочек) контроль "Аттестованная биохимия", уровень 1,(12х5мл)</t>
  </si>
  <si>
    <t>Lyphochek (Липочек) контроль "Аттестованная биохимия", уровень 2,(12х5мл)</t>
  </si>
  <si>
    <t>Lyphochek (Липочек) контроль   «Иммунохимия плюс»,трехуровневый (12х5 мл)</t>
  </si>
  <si>
    <t>Внешняя оценка контроля качества EQAS</t>
  </si>
  <si>
    <t>Итого:</t>
  </si>
  <si>
    <t>EQAS ежемесячная программа по иммунохимии(35 аналитов) 12х5мл.Внешняя оценка контроля качества EQAS</t>
  </si>
  <si>
    <t>EQAS ежемесячная программа по клинической химии 12х5мл.Внешняя оценка контроля качества EQAS</t>
  </si>
  <si>
    <t>EQAS программа по гематологии (4 транспортировки) 3х2мл.Внешняя оценка контроля качества EQAS</t>
  </si>
  <si>
    <t>EQAS программа по коагуляции (любые 4 аналита  из представленного списка) 12х1,0мл.Внешняя оценка контроля качества EQAS</t>
  </si>
  <si>
    <t>Тест полоски для анализа мочи</t>
  </si>
  <si>
    <t>Тест полоски для анализа мочи (контроли)</t>
  </si>
  <si>
    <t xml:space="preserve">Тест на сифилис 
</t>
  </si>
  <si>
    <t>Lyphochek (Липочек) контроль "Аттестованная биохимия",                     уровень 1</t>
  </si>
  <si>
    <t xml:space="preserve">Lyphochek (Липочек) контроль "Аттестованная биохимия", уровень 2 </t>
  </si>
  <si>
    <t xml:space="preserve">Lyphochek (Липочек) контроль   «Иммунохимия плюс»,трехуровневый </t>
  </si>
  <si>
    <t>К1-11-100 ДНК Сорб АМ, Комплект реагентов для выделения ДНК «ДНК Сорб АМ»     (для работы с мазками, соскобами)</t>
  </si>
  <si>
    <t xml:space="preserve">K2-9-Et-100 Рибо преп, Набор реагентов для одновременного выделения ДНК и РНК , для  работы с сывороткой и плазмой крови, </t>
  </si>
  <si>
    <t>Приложение №1 к объявлению №6</t>
  </si>
  <si>
    <t>Закуп прочих реагентов</t>
  </si>
  <si>
    <t xml:space="preserve">Термобумага для  анализаторa </t>
  </si>
  <si>
    <t>Термобумага для  анализаторa уп 10 рул</t>
  </si>
  <si>
    <t>Тест полоски(контроль)для анализа мочи Multistix 10SG уп/25шт</t>
  </si>
  <si>
    <t xml:space="preserve"> Тест на сифилис</t>
  </si>
  <si>
    <t>К1-11-100 ДНК Сорб АМ</t>
  </si>
  <si>
    <t>К1-2-100 ДНК-сорб В</t>
  </si>
  <si>
    <t>K2-9-Et-100 Рибо преп</t>
  </si>
  <si>
    <t>К1-2-100 ДНК-сорб В, Набор реагентов для одновременного выделения ДНК и РНК , для  работы с сывороткой и плазмой крови</t>
  </si>
  <si>
    <t>EQAS ежемесячная программа по клинической химии</t>
  </si>
  <si>
    <t>EQAS ежемесячная программа по иммунохимии</t>
  </si>
  <si>
    <t xml:space="preserve">EQAS программа по гематологии </t>
  </si>
  <si>
    <t xml:space="preserve">EQAS программа по коагуляции </t>
  </si>
  <si>
    <t xml:space="preserve">Набор реагентов  для обнаружения сифилиса методом агглютинации с RPR-кардиолипиновым антигеном на 1000 опр </t>
  </si>
  <si>
    <t xml:space="preserve">Тест полоски для анализа мочи Multistix 10SG- 100 Pcs. Для олуколичественного метода: удельный вес, pH значение, белок, глюкоза, кетоновые тела, лейкоциты, кровь, уробилиноген и качественного метода: билирубин, нитриты.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</si>
</sst>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\ _₽"/>
    <numFmt numFmtId="167" formatCode="#,##0.0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1" formatCode="00"/>
    <numFmt numFmtId="172" formatCode="#,##0.00_ ;\-#,##0.00\ "/>
    <numFmt numFmtId="173" formatCode="_-* #,##0.00\ _₸_-;\-* #,##0.00\ _₸_-;_-* &quot;-&quot;??\ _₸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2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165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10" fillId="23" borderId="14" applyNumberFormat="0" applyAlignment="0" applyProtection="0"/>
    <xf numFmtId="165" fontId="1" fillId="0" borderId="0" applyFont="0" applyFill="0" applyBorder="0" applyAlignment="0" applyProtection="0"/>
    <xf numFmtId="0" fontId="10" fillId="23" borderId="20" applyNumberFormat="0" applyAlignment="0" applyProtection="0"/>
    <xf numFmtId="43" fontId="31" fillId="0" borderId="0" applyFont="0" applyFill="0" applyBorder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6" fillId="7" borderId="19" applyNumberForma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19" fillId="20" borderId="21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22" fillId="0" borderId="22" applyNumberFormat="0" applyFill="0" applyAlignment="0" applyProtection="0"/>
    <xf numFmtId="0" fontId="10" fillId="23" borderId="20" applyNumberFormat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10" fillId="23" borderId="14" applyNumberFormat="0" applyAlignment="0" applyProtection="0"/>
    <xf numFmtId="0" fontId="10" fillId="23" borderId="14" applyNumberFormat="0" applyAlignment="0" applyProtection="0"/>
    <xf numFmtId="0" fontId="10" fillId="23" borderId="14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3" applyNumberFormat="0" applyAlignment="0" applyProtection="0"/>
    <xf numFmtId="0" fontId="8" fillId="20" borderId="13" applyNumberFormat="0" applyAlignment="0" applyProtection="0"/>
    <xf numFmtId="0" fontId="8" fillId="20" borderId="13" applyNumberFormat="0" applyAlignment="0" applyProtection="0"/>
    <xf numFmtId="0" fontId="8" fillId="20" borderId="13" applyNumberFormat="0" applyAlignment="0" applyProtection="0"/>
    <xf numFmtId="170" fontId="20" fillId="0" borderId="0" applyFont="0" applyFill="0" applyBorder="0" applyAlignment="0" applyProtection="0"/>
    <xf numFmtId="0" fontId="20" fillId="0" borderId="0"/>
    <xf numFmtId="0" fontId="31" fillId="0" borderId="0"/>
    <xf numFmtId="43" fontId="31" fillId="0" borderId="0" applyFont="0" applyFill="0" applyBorder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</cellStyleXfs>
  <cellXfs count="52">
    <xf numFmtId="0" fontId="0" fillId="0" borderId="0" xfId="0"/>
    <xf numFmtId="0" fontId="34" fillId="25" borderId="23" xfId="95" applyFont="1" applyFill="1" applyBorder="1" applyAlignment="1">
      <alignment horizontal="center" vertical="top" wrapText="1"/>
    </xf>
    <xf numFmtId="0" fontId="34" fillId="25" borderId="23" xfId="95" applyFont="1" applyFill="1" applyBorder="1" applyAlignment="1">
      <alignment vertical="top" wrapText="1"/>
    </xf>
    <xf numFmtId="0" fontId="34" fillId="25" borderId="23" xfId="95" applyFont="1" applyFill="1" applyBorder="1" applyAlignment="1">
      <alignment horizontal="left" vertical="top" wrapText="1"/>
    </xf>
    <xf numFmtId="0" fontId="34" fillId="25" borderId="23" xfId="95" applyFont="1" applyFill="1" applyBorder="1" applyAlignment="1">
      <alignment horizontal="center" vertical="top"/>
    </xf>
    <xf numFmtId="4" fontId="34" fillId="25" borderId="23" xfId="95" applyNumberFormat="1" applyFont="1" applyFill="1" applyBorder="1" applyAlignment="1">
      <alignment horizontal="center" vertical="top"/>
    </xf>
    <xf numFmtId="0" fontId="36" fillId="25" borderId="23" xfId="95" applyFont="1" applyFill="1" applyBorder="1" applyAlignment="1">
      <alignment horizontal="center" vertical="top" wrapText="1"/>
    </xf>
    <xf numFmtId="0" fontId="34" fillId="25" borderId="17" xfId="95" applyFont="1" applyFill="1" applyBorder="1" applyAlignment="1">
      <alignment horizontal="left" vertical="top" wrapText="1"/>
    </xf>
    <xf numFmtId="4" fontId="37" fillId="25" borderId="23" xfId="95" applyNumberFormat="1" applyFont="1" applyFill="1" applyBorder="1" applyAlignment="1">
      <alignment horizontal="center" vertical="top" wrapText="1"/>
    </xf>
    <xf numFmtId="0" fontId="36" fillId="25" borderId="17" xfId="95" applyFont="1" applyFill="1" applyBorder="1" applyAlignment="1">
      <alignment horizontal="left" vertical="top" wrapText="1"/>
    </xf>
    <xf numFmtId="0" fontId="36" fillId="25" borderId="23" xfId="95" applyFont="1" applyFill="1" applyBorder="1" applyAlignment="1">
      <alignment horizontal="left" vertical="top" wrapText="1"/>
    </xf>
    <xf numFmtId="4" fontId="36" fillId="25" borderId="23" xfId="95" applyNumberFormat="1" applyFont="1" applyFill="1" applyBorder="1" applyAlignment="1">
      <alignment horizontal="center" vertical="top"/>
    </xf>
    <xf numFmtId="0" fontId="36" fillId="25" borderId="26" xfId="95" applyFont="1" applyFill="1" applyBorder="1" applyAlignment="1">
      <alignment horizontal="left" vertical="top" wrapText="1"/>
    </xf>
    <xf numFmtId="0" fontId="36" fillId="25" borderId="25" xfId="95" applyFont="1" applyFill="1" applyBorder="1" applyAlignment="1">
      <alignment horizontal="left" vertical="top" wrapText="1"/>
    </xf>
    <xf numFmtId="0" fontId="36" fillId="25" borderId="25" xfId="95" applyFont="1" applyFill="1" applyBorder="1" applyAlignment="1">
      <alignment horizontal="center" vertical="top"/>
    </xf>
    <xf numFmtId="0" fontId="36" fillId="25" borderId="25" xfId="95" applyFont="1" applyFill="1" applyBorder="1" applyAlignment="1">
      <alignment horizontal="center" vertical="top" wrapText="1"/>
    </xf>
    <xf numFmtId="0" fontId="36" fillId="25" borderId="17" xfId="95" applyFont="1" applyFill="1" applyBorder="1" applyAlignment="1">
      <alignment horizontal="center" vertical="top" wrapText="1"/>
    </xf>
    <xf numFmtId="0" fontId="36" fillId="25" borderId="17" xfId="95" applyFont="1" applyFill="1" applyBorder="1" applyAlignment="1">
      <alignment horizontal="center" vertical="top"/>
    </xf>
    <xf numFmtId="4" fontId="36" fillId="25" borderId="17" xfId="95" applyNumberFormat="1" applyFont="1" applyFill="1" applyBorder="1" applyAlignment="1">
      <alignment horizontal="center" vertical="top"/>
    </xf>
    <xf numFmtId="0" fontId="34" fillId="25" borderId="0" xfId="0" applyFont="1" applyFill="1"/>
    <xf numFmtId="0" fontId="0" fillId="25" borderId="0" xfId="0" applyFont="1" applyFill="1"/>
    <xf numFmtId="0" fontId="34" fillId="25" borderId="0" xfId="0" applyFont="1" applyFill="1" applyAlignment="1">
      <alignment horizont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66" fontId="35" fillId="25" borderId="3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vertical="top" wrapText="1"/>
    </xf>
    <xf numFmtId="0" fontId="36" fillId="25" borderId="3" xfId="0" applyFont="1" applyFill="1" applyBorder="1" applyAlignment="1">
      <alignment horizontal="center" vertical="top" wrapText="1"/>
    </xf>
    <xf numFmtId="4" fontId="36" fillId="25" borderId="23" xfId="0" applyNumberFormat="1" applyFont="1" applyFill="1" applyBorder="1" applyAlignment="1">
      <alignment horizontal="center" vertical="top"/>
    </xf>
    <xf numFmtId="0" fontId="36" fillId="25" borderId="17" xfId="0" applyFont="1" applyFill="1" applyBorder="1" applyAlignment="1">
      <alignment horizontal="center" vertical="top" wrapText="1"/>
    </xf>
    <xf numFmtId="4" fontId="36" fillId="25" borderId="17" xfId="0" applyNumberFormat="1" applyFont="1" applyFill="1" applyBorder="1" applyAlignment="1">
      <alignment horizontal="center" vertical="top"/>
    </xf>
    <xf numFmtId="0" fontId="2" fillId="25" borderId="18" xfId="0" applyFont="1" applyFill="1" applyBorder="1" applyAlignment="1"/>
    <xf numFmtId="0" fontId="34" fillId="25" borderId="23" xfId="0" applyFont="1" applyFill="1" applyBorder="1" applyAlignment="1">
      <alignment horizontal="center" vertical="top"/>
    </xf>
    <xf numFmtId="0" fontId="34" fillId="25" borderId="3" xfId="0" applyFont="1" applyFill="1" applyBorder="1" applyAlignment="1">
      <alignment horizontal="center" vertical="top" wrapText="1"/>
    </xf>
    <xf numFmtId="0" fontId="34" fillId="25" borderId="23" xfId="0" applyFont="1" applyFill="1" applyBorder="1" applyAlignment="1">
      <alignment horizontal="center"/>
    </xf>
    <xf numFmtId="0" fontId="34" fillId="25" borderId="17" xfId="95" applyFont="1" applyFill="1" applyBorder="1" applyAlignment="1">
      <alignment vertical="top" wrapText="1"/>
    </xf>
    <xf numFmtId="3" fontId="34" fillId="25" borderId="23" xfId="95" applyNumberFormat="1" applyFont="1" applyFill="1" applyBorder="1" applyAlignment="1">
      <alignment horizontal="center" vertical="top"/>
    </xf>
    <xf numFmtId="0" fontId="2" fillId="25" borderId="1" xfId="0" applyFont="1" applyFill="1" applyBorder="1" applyAlignment="1"/>
    <xf numFmtId="0" fontId="2" fillId="25" borderId="2" xfId="0" applyFont="1" applyFill="1" applyBorder="1" applyAlignment="1"/>
    <xf numFmtId="4" fontId="34" fillId="25" borderId="23" xfId="95" applyNumberFormat="1" applyFont="1" applyFill="1" applyBorder="1" applyAlignment="1">
      <alignment horizontal="center" vertical="top" wrapText="1"/>
    </xf>
    <xf numFmtId="0" fontId="2" fillId="25" borderId="17" xfId="0" applyFont="1" applyFill="1" applyBorder="1"/>
    <xf numFmtId="4" fontId="2" fillId="25" borderId="17" xfId="0" applyNumberFormat="1" applyFont="1" applyFill="1" applyBorder="1"/>
    <xf numFmtId="4" fontId="0" fillId="25" borderId="0" xfId="0" applyNumberFormat="1" applyFont="1" applyFill="1"/>
    <xf numFmtId="0" fontId="38" fillId="0" borderId="17" xfId="95" applyFont="1" applyBorder="1" applyAlignment="1">
      <alignment horizontal="left" vertical="top" wrapText="1"/>
    </xf>
    <xf numFmtId="0" fontId="38" fillId="0" borderId="17" xfId="95" applyFont="1" applyBorder="1" applyAlignment="1">
      <alignment horizontal="left" vertical="center" wrapText="1"/>
    </xf>
    <xf numFmtId="0" fontId="2" fillId="25" borderId="24" xfId="0" applyFont="1" applyFill="1" applyBorder="1" applyAlignment="1">
      <alignment horizontal="right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 vertical="top" wrapText="1"/>
    </xf>
    <xf numFmtId="0" fontId="2" fillId="25" borderId="2" xfId="0" applyFont="1" applyFill="1" applyBorder="1" applyAlignment="1">
      <alignment horizontal="center" vertical="top" wrapText="1"/>
    </xf>
    <xf numFmtId="0" fontId="2" fillId="25" borderId="2" xfId="0" applyFont="1" applyFill="1" applyBorder="1" applyAlignment="1">
      <alignment horizontal="center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6488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664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709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914400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755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914400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755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6"/>
  <sheetViews>
    <sheetView tabSelected="1" topLeftCell="A13" workbookViewId="0">
      <selection activeCell="C20" sqref="C20"/>
    </sheetView>
  </sheetViews>
  <sheetFormatPr defaultRowHeight="15" x14ac:dyDescent="0.25"/>
  <cols>
    <col min="1" max="1" width="9.140625" style="20"/>
    <col min="2" max="2" width="31.140625" style="20" customWidth="1"/>
    <col min="3" max="3" width="43" style="20" customWidth="1"/>
    <col min="4" max="5" width="9.140625" style="20"/>
    <col min="6" max="6" width="12.7109375" style="20" customWidth="1"/>
    <col min="7" max="7" width="23.42578125" style="20" customWidth="1"/>
    <col min="8" max="8" width="26.5703125" style="20" customWidth="1"/>
    <col min="9" max="10" width="14.5703125" style="20" customWidth="1"/>
    <col min="11" max="11" width="11.42578125" style="20" bestFit="1" customWidth="1"/>
    <col min="12" max="16384" width="9.140625" style="20"/>
  </cols>
  <sheetData>
    <row r="1" spans="1:10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/>
      <c r="B3" s="19"/>
      <c r="C3" s="21"/>
      <c r="D3" s="19"/>
      <c r="E3" s="19"/>
      <c r="F3" s="19"/>
      <c r="G3" s="19"/>
      <c r="H3" s="44" t="s">
        <v>37</v>
      </c>
      <c r="I3" s="44"/>
      <c r="J3" s="44"/>
    </row>
    <row r="4" spans="1:10" x14ac:dyDescent="0.25">
      <c r="A4" s="45" t="s">
        <v>38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14" x14ac:dyDescent="0.25">
      <c r="A5" s="22" t="s">
        <v>0</v>
      </c>
      <c r="B5" s="22" t="s">
        <v>4</v>
      </c>
      <c r="C5" s="22" t="s">
        <v>5</v>
      </c>
      <c r="D5" s="23" t="s">
        <v>6</v>
      </c>
      <c r="E5" s="22" t="s">
        <v>7</v>
      </c>
      <c r="F5" s="22" t="s">
        <v>8</v>
      </c>
      <c r="G5" s="22" t="s">
        <v>12</v>
      </c>
      <c r="H5" s="22" t="s">
        <v>9</v>
      </c>
      <c r="I5" s="22" t="s">
        <v>10</v>
      </c>
      <c r="J5" s="24" t="s">
        <v>11</v>
      </c>
    </row>
    <row r="6" spans="1:10" ht="15" customHeight="1" x14ac:dyDescent="0.25">
      <c r="A6" s="1"/>
      <c r="B6" s="49" t="s">
        <v>15</v>
      </c>
      <c r="C6" s="50"/>
      <c r="D6" s="50"/>
      <c r="E6" s="50"/>
      <c r="F6" s="50"/>
      <c r="G6" s="50"/>
      <c r="H6" s="50"/>
      <c r="I6" s="50"/>
      <c r="J6" s="25"/>
    </row>
    <row r="7" spans="1:10" ht="90" x14ac:dyDescent="0.25">
      <c r="A7" s="6">
        <v>1</v>
      </c>
      <c r="B7" s="9" t="s">
        <v>29</v>
      </c>
      <c r="C7" s="10" t="s">
        <v>52</v>
      </c>
      <c r="D7" s="6" t="s">
        <v>13</v>
      </c>
      <c r="E7" s="6">
        <v>200</v>
      </c>
      <c r="F7" s="26" t="s">
        <v>1</v>
      </c>
      <c r="G7" s="26" t="s">
        <v>3</v>
      </c>
      <c r="H7" s="26" t="s">
        <v>2</v>
      </c>
      <c r="I7" s="27">
        <v>11529</v>
      </c>
      <c r="J7" s="11">
        <f t="shared" ref="J7:J9" si="0">SUM(E7*I7)</f>
        <v>2305800</v>
      </c>
    </row>
    <row r="8" spans="1:10" ht="45" x14ac:dyDescent="0.25">
      <c r="A8" s="6">
        <v>2</v>
      </c>
      <c r="B8" s="12" t="s">
        <v>30</v>
      </c>
      <c r="C8" s="13" t="s">
        <v>41</v>
      </c>
      <c r="D8" s="14" t="s">
        <v>13</v>
      </c>
      <c r="E8" s="15">
        <v>10</v>
      </c>
      <c r="F8" s="26" t="s">
        <v>1</v>
      </c>
      <c r="G8" s="26" t="s">
        <v>3</v>
      </c>
      <c r="H8" s="26" t="s">
        <v>2</v>
      </c>
      <c r="I8" s="27">
        <v>65626</v>
      </c>
      <c r="J8" s="11">
        <f>SUM(E8*I8)</f>
        <v>656260</v>
      </c>
    </row>
    <row r="9" spans="1:10" ht="45" x14ac:dyDescent="0.25">
      <c r="A9" s="16">
        <v>3</v>
      </c>
      <c r="B9" s="12" t="s">
        <v>39</v>
      </c>
      <c r="C9" s="9" t="s">
        <v>40</v>
      </c>
      <c r="D9" s="17" t="s">
        <v>13</v>
      </c>
      <c r="E9" s="16">
        <v>12</v>
      </c>
      <c r="F9" s="28" t="s">
        <v>1</v>
      </c>
      <c r="G9" s="28" t="s">
        <v>3</v>
      </c>
      <c r="H9" s="28" t="s">
        <v>2</v>
      </c>
      <c r="I9" s="29">
        <v>31040</v>
      </c>
      <c r="J9" s="18">
        <f t="shared" si="0"/>
        <v>372480</v>
      </c>
    </row>
    <row r="10" spans="1:10" x14ac:dyDescent="0.25">
      <c r="B10" s="47" t="s">
        <v>17</v>
      </c>
      <c r="C10" s="51"/>
      <c r="D10" s="51"/>
      <c r="E10" s="51"/>
      <c r="F10" s="51"/>
      <c r="G10" s="51"/>
      <c r="H10" s="51"/>
      <c r="I10" s="51"/>
      <c r="J10" s="30"/>
    </row>
    <row r="11" spans="1:10" ht="101.25" customHeight="1" x14ac:dyDescent="0.25">
      <c r="A11" s="31">
        <v>4</v>
      </c>
      <c r="B11" s="7" t="s">
        <v>31</v>
      </c>
      <c r="C11" s="3" t="s">
        <v>18</v>
      </c>
      <c r="D11" s="4" t="s">
        <v>14</v>
      </c>
      <c r="E11" s="6">
        <v>1</v>
      </c>
      <c r="F11" s="32" t="s">
        <v>1</v>
      </c>
      <c r="G11" s="32" t="s">
        <v>3</v>
      </c>
      <c r="H11" s="32" t="s">
        <v>2</v>
      </c>
      <c r="I11" s="8">
        <v>72000</v>
      </c>
      <c r="J11" s="5">
        <f t="shared" ref="J11:J12" si="1">SUM(E11*I11)</f>
        <v>72000</v>
      </c>
    </row>
    <row r="12" spans="1:10" ht="45" x14ac:dyDescent="0.25">
      <c r="A12" s="31">
        <v>5</v>
      </c>
      <c r="B12" s="7" t="s">
        <v>42</v>
      </c>
      <c r="C12" s="3" t="s">
        <v>51</v>
      </c>
      <c r="D12" s="4" t="s">
        <v>14</v>
      </c>
      <c r="E12" s="1">
        <v>52</v>
      </c>
      <c r="F12" s="32" t="s">
        <v>1</v>
      </c>
      <c r="G12" s="32" t="s">
        <v>3</v>
      </c>
      <c r="H12" s="32" t="s">
        <v>2</v>
      </c>
      <c r="I12" s="8">
        <v>8245</v>
      </c>
      <c r="J12" s="5">
        <f t="shared" si="1"/>
        <v>428740</v>
      </c>
    </row>
    <row r="13" spans="1:10" x14ac:dyDescent="0.25">
      <c r="A13" s="33"/>
      <c r="B13" s="47" t="s">
        <v>19</v>
      </c>
      <c r="C13" s="51"/>
      <c r="D13" s="51"/>
      <c r="E13" s="51"/>
      <c r="F13" s="51"/>
      <c r="G13" s="51"/>
      <c r="H13" s="51"/>
      <c r="I13" s="51"/>
      <c r="J13" s="30"/>
    </row>
    <row r="14" spans="1:10" ht="44.25" customHeight="1" x14ac:dyDescent="0.25">
      <c r="A14" s="31">
        <v>6</v>
      </c>
      <c r="B14" s="34" t="s">
        <v>32</v>
      </c>
      <c r="C14" s="2" t="s">
        <v>20</v>
      </c>
      <c r="D14" s="4" t="s">
        <v>14</v>
      </c>
      <c r="E14" s="1">
        <v>1</v>
      </c>
      <c r="F14" s="32" t="s">
        <v>1</v>
      </c>
      <c r="G14" s="32" t="s">
        <v>3</v>
      </c>
      <c r="H14" s="32" t="s">
        <v>2</v>
      </c>
      <c r="I14" s="4">
        <v>195000</v>
      </c>
      <c r="J14" s="5">
        <f t="shared" ref="J14:J16" si="2">SUM(E14*I14)</f>
        <v>195000</v>
      </c>
    </row>
    <row r="15" spans="1:10" ht="45" x14ac:dyDescent="0.25">
      <c r="A15" s="31">
        <v>7</v>
      </c>
      <c r="B15" s="34" t="s">
        <v>33</v>
      </c>
      <c r="C15" s="2" t="s">
        <v>21</v>
      </c>
      <c r="D15" s="4" t="s">
        <v>14</v>
      </c>
      <c r="E15" s="1">
        <v>1</v>
      </c>
      <c r="F15" s="32" t="s">
        <v>1</v>
      </c>
      <c r="G15" s="32" t="s">
        <v>3</v>
      </c>
      <c r="H15" s="32" t="s">
        <v>2</v>
      </c>
      <c r="I15" s="4">
        <v>195000</v>
      </c>
      <c r="J15" s="5">
        <f t="shared" si="2"/>
        <v>195000</v>
      </c>
    </row>
    <row r="16" spans="1:10" ht="45" x14ac:dyDescent="0.25">
      <c r="A16" s="31">
        <v>8</v>
      </c>
      <c r="B16" s="34" t="s">
        <v>34</v>
      </c>
      <c r="C16" s="2" t="s">
        <v>22</v>
      </c>
      <c r="D16" s="4" t="s">
        <v>14</v>
      </c>
      <c r="E16" s="1">
        <v>2</v>
      </c>
      <c r="F16" s="32" t="s">
        <v>1</v>
      </c>
      <c r="G16" s="32" t="s">
        <v>3</v>
      </c>
      <c r="H16" s="32" t="s">
        <v>2</v>
      </c>
      <c r="I16" s="4">
        <v>285000</v>
      </c>
      <c r="J16" s="5">
        <f t="shared" si="2"/>
        <v>570000</v>
      </c>
    </row>
    <row r="17" spans="1:11" x14ac:dyDescent="0.25">
      <c r="A17" s="33"/>
      <c r="B17" s="47" t="s">
        <v>23</v>
      </c>
      <c r="C17" s="51"/>
      <c r="D17" s="51"/>
      <c r="E17" s="51"/>
      <c r="F17" s="51"/>
      <c r="G17" s="51"/>
      <c r="H17" s="51"/>
      <c r="I17" s="51"/>
      <c r="J17" s="30"/>
    </row>
    <row r="18" spans="1:11" ht="45" x14ac:dyDescent="0.25">
      <c r="A18" s="31">
        <v>9</v>
      </c>
      <c r="B18" s="43" t="s">
        <v>48</v>
      </c>
      <c r="C18" s="3" t="s">
        <v>25</v>
      </c>
      <c r="D18" s="4" t="s">
        <v>14</v>
      </c>
      <c r="E18" s="1">
        <v>1</v>
      </c>
      <c r="F18" s="32" t="s">
        <v>1</v>
      </c>
      <c r="G18" s="32" t="s">
        <v>3</v>
      </c>
      <c r="H18" s="32" t="s">
        <v>2</v>
      </c>
      <c r="I18" s="35">
        <v>850000</v>
      </c>
      <c r="J18" s="5">
        <f t="shared" ref="J18:J20" si="3">SUM(E18*I18)</f>
        <v>850000</v>
      </c>
    </row>
    <row r="19" spans="1:11" ht="45" x14ac:dyDescent="0.25">
      <c r="A19" s="31">
        <v>10</v>
      </c>
      <c r="B19" s="43" t="s">
        <v>47</v>
      </c>
      <c r="C19" s="3" t="s">
        <v>26</v>
      </c>
      <c r="D19" s="4" t="s">
        <v>14</v>
      </c>
      <c r="E19" s="1">
        <v>1</v>
      </c>
      <c r="F19" s="32" t="s">
        <v>1</v>
      </c>
      <c r="G19" s="32" t="s">
        <v>3</v>
      </c>
      <c r="H19" s="32" t="s">
        <v>2</v>
      </c>
      <c r="I19" s="35">
        <v>470000</v>
      </c>
      <c r="J19" s="5">
        <f t="shared" si="3"/>
        <v>470000</v>
      </c>
    </row>
    <row r="20" spans="1:11" ht="45" x14ac:dyDescent="0.25">
      <c r="A20" s="31">
        <v>11</v>
      </c>
      <c r="B20" s="43" t="s">
        <v>49</v>
      </c>
      <c r="C20" s="3" t="s">
        <v>27</v>
      </c>
      <c r="D20" s="4" t="s">
        <v>14</v>
      </c>
      <c r="E20" s="1">
        <v>1</v>
      </c>
      <c r="F20" s="32" t="s">
        <v>1</v>
      </c>
      <c r="G20" s="32" t="s">
        <v>3</v>
      </c>
      <c r="H20" s="32" t="s">
        <v>2</v>
      </c>
      <c r="I20" s="35">
        <v>1118000</v>
      </c>
      <c r="J20" s="5">
        <f t="shared" si="3"/>
        <v>1118000</v>
      </c>
    </row>
    <row r="21" spans="1:11" ht="45" customHeight="1" x14ac:dyDescent="0.25">
      <c r="A21" s="31">
        <v>12</v>
      </c>
      <c r="B21" s="42" t="s">
        <v>50</v>
      </c>
      <c r="C21" s="3" t="s">
        <v>28</v>
      </c>
      <c r="D21" s="4" t="s">
        <v>14</v>
      </c>
      <c r="E21" s="1">
        <v>1</v>
      </c>
      <c r="F21" s="32" t="s">
        <v>1</v>
      </c>
      <c r="G21" s="32" t="s">
        <v>3</v>
      </c>
      <c r="H21" s="32" t="s">
        <v>2</v>
      </c>
      <c r="I21" s="35">
        <v>380000</v>
      </c>
      <c r="J21" s="5">
        <f>SUM(E21*I21)</f>
        <v>380000</v>
      </c>
    </row>
    <row r="22" spans="1:11" x14ac:dyDescent="0.25">
      <c r="A22" s="33"/>
      <c r="B22" s="36" t="s">
        <v>16</v>
      </c>
      <c r="C22" s="37"/>
      <c r="D22" s="37"/>
      <c r="E22" s="37"/>
      <c r="F22" s="37"/>
      <c r="G22" s="37"/>
      <c r="H22" s="37"/>
      <c r="I22" s="37"/>
      <c r="J22" s="30"/>
    </row>
    <row r="23" spans="1:11" ht="45" x14ac:dyDescent="0.25">
      <c r="A23" s="31">
        <v>13</v>
      </c>
      <c r="B23" s="42" t="s">
        <v>43</v>
      </c>
      <c r="C23" s="3" t="s">
        <v>35</v>
      </c>
      <c r="D23" s="1" t="s">
        <v>14</v>
      </c>
      <c r="E23" s="1">
        <v>2</v>
      </c>
      <c r="F23" s="32" t="s">
        <v>1</v>
      </c>
      <c r="G23" s="32" t="s">
        <v>3</v>
      </c>
      <c r="H23" s="32" t="s">
        <v>2</v>
      </c>
      <c r="I23" s="38">
        <v>14730</v>
      </c>
      <c r="J23" s="5">
        <f>SUM(E23*I23)</f>
        <v>29460</v>
      </c>
    </row>
    <row r="24" spans="1:11" ht="56.25" customHeight="1" x14ac:dyDescent="0.25">
      <c r="A24" s="31">
        <v>14</v>
      </c>
      <c r="B24" s="42" t="s">
        <v>44</v>
      </c>
      <c r="C24" s="3" t="s">
        <v>46</v>
      </c>
      <c r="D24" s="1" t="s">
        <v>14</v>
      </c>
      <c r="E24" s="1">
        <v>1</v>
      </c>
      <c r="F24" s="32" t="s">
        <v>1</v>
      </c>
      <c r="G24" s="32" t="s">
        <v>3</v>
      </c>
      <c r="H24" s="32" t="s">
        <v>2</v>
      </c>
      <c r="I24" s="38">
        <v>25660</v>
      </c>
      <c r="J24" s="5">
        <f>SUM(E24*I24)</f>
        <v>25660</v>
      </c>
    </row>
    <row r="25" spans="1:11" ht="45" x14ac:dyDescent="0.25">
      <c r="A25" s="31">
        <v>15</v>
      </c>
      <c r="B25" s="42" t="s">
        <v>45</v>
      </c>
      <c r="C25" s="3" t="s">
        <v>36</v>
      </c>
      <c r="D25" s="1" t="s">
        <v>14</v>
      </c>
      <c r="E25" s="1">
        <v>1</v>
      </c>
      <c r="F25" s="32" t="s">
        <v>1</v>
      </c>
      <c r="G25" s="32" t="s">
        <v>3</v>
      </c>
      <c r="H25" s="32" t="s">
        <v>2</v>
      </c>
      <c r="I25" s="38">
        <v>26585</v>
      </c>
      <c r="J25" s="5">
        <f>SUM(E25*I25)</f>
        <v>26585</v>
      </c>
    </row>
    <row r="26" spans="1:11" x14ac:dyDescent="0.25">
      <c r="A26" s="47" t="s">
        <v>24</v>
      </c>
      <c r="B26" s="48"/>
      <c r="C26" s="39"/>
      <c r="D26" s="39"/>
      <c r="E26" s="39"/>
      <c r="F26" s="39"/>
      <c r="G26" s="39"/>
      <c r="H26" s="39"/>
      <c r="I26" s="39"/>
      <c r="J26" s="40">
        <f>SUM(J7:J25)</f>
        <v>7694985</v>
      </c>
      <c r="K26" s="41"/>
    </row>
  </sheetData>
  <mergeCells count="7">
    <mergeCell ref="H3:J3"/>
    <mergeCell ref="A4:J4"/>
    <mergeCell ref="A26:B26"/>
    <mergeCell ref="B6:I6"/>
    <mergeCell ref="B10:I10"/>
    <mergeCell ref="B13:I13"/>
    <mergeCell ref="B17:I17"/>
  </mergeCells>
  <pageMargins left="0.31496062992125984" right="0.31496062992125984" top="0.35433070866141736" bottom="0.35433070866141736" header="0.31496062992125984" footer="0.31496062992125984"/>
  <pageSetup paperSize="9" scale="7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№6</vt:lpstr>
      <vt:lpstr>№6!Область_печати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2019-02-15T10:44:15Z</cp:lastPrinted>
  <dcterms:created xsi:type="dcterms:W3CDTF">2019-01-21T10:44:44Z</dcterms:created>
  <dcterms:modified xsi:type="dcterms:W3CDTF">2019-02-15T10:44:59Z</dcterms:modified>
</cp:coreProperties>
</file>