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11" sheetId="7" r:id="rId1"/>
  </sheets>
  <definedNames>
    <definedName name="_xlnm.Print_Area" localSheetId="0">'11'!$A$3:$I$25</definedName>
  </definedNames>
  <calcPr calcId="144525"/>
</workbook>
</file>

<file path=xl/calcChain.xml><?xml version="1.0" encoding="utf-8"?>
<calcChain xmlns="http://schemas.openxmlformats.org/spreadsheetml/2006/main">
  <c r="I24" i="7" l="1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25" i="7" l="1"/>
</calcChain>
</file>

<file path=xl/sharedStrings.xml><?xml version="1.0" encoding="utf-8"?>
<sst xmlns="http://schemas.openxmlformats.org/spreadsheetml/2006/main" count="103" uniqueCount="35">
  <si>
    <t>П.П</t>
  </si>
  <si>
    <t>DDP пункт назначения</t>
  </si>
  <si>
    <t xml:space="preserve">г. Алматы, Наурызбайский район, мкр. Тастыбулак, ул. Жана-Арна, дом 14/1б. </t>
  </si>
  <si>
    <t xml:space="preserve">по заявке Заказчика в течении 15 календарных дней 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</si>
  <si>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</si>
  <si>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</si>
  <si>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</si>
  <si>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</si>
  <si>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</si>
  <si>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</si>
  <si>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</si>
  <si>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Срок
поставки Товара
</t>
  </si>
  <si>
    <t>уп</t>
  </si>
  <si>
    <t>Биохимический анализатор отрытая система  Humalyzer-3000</t>
  </si>
  <si>
    <t>Альбумин 4х100мл</t>
  </si>
  <si>
    <t>Щелочная фосфатаза  10х10мл</t>
  </si>
  <si>
    <t>Альфа-амилаза  12х10мл</t>
  </si>
  <si>
    <t>Билирубин прямой//общий плный тестовый набор 2х100 мл</t>
  </si>
  <si>
    <t>Холестерин 4х100мл</t>
  </si>
  <si>
    <t>Креатинин 200мл</t>
  </si>
  <si>
    <t>Мочевина 2х100мл</t>
  </si>
  <si>
    <t>Глюкоза 4х100мл</t>
  </si>
  <si>
    <t>Гликогемоглобин 100тестов</t>
  </si>
  <si>
    <t>КФК (Кретининкиназа) 10х10мл</t>
  </si>
  <si>
    <t>ЛДГ ( лактатдегидрогеназы в сыворотке) 10х10мл</t>
  </si>
  <si>
    <t>АСАТ 8х50мл</t>
  </si>
  <si>
    <t>АЛАТ 8х50мл</t>
  </si>
  <si>
    <t>Железо 2х100мл</t>
  </si>
  <si>
    <t>Триглицириды 4х100мл</t>
  </si>
  <si>
    <t>Мочевая кислота 2х100мл</t>
  </si>
  <si>
    <t>Калибровочный раствор Humatrol N</t>
  </si>
  <si>
    <t>Кальций 200мл</t>
  </si>
  <si>
    <t>Закуп реагентов</t>
  </si>
  <si>
    <t>Итого:</t>
  </si>
  <si>
    <t>Приложение №1 к объявлению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</si>
</sst>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165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9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9" fillId="23" borderId="14" applyNumberFormat="0" applyAlignment="0" applyProtection="0"/>
    <xf numFmtId="165" fontId="1" fillId="0" borderId="0" applyFont="0" applyFill="0" applyBorder="0" applyAlignment="0" applyProtection="0"/>
    <xf numFmtId="0" fontId="9" fillId="23" borderId="19" applyNumberFormat="0" applyAlignment="0" applyProtection="0"/>
    <xf numFmtId="43" fontId="30" fillId="0" borderId="0" applyFont="0" applyFill="0" applyBorder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5" fillId="7" borderId="18" applyNumberForma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18" fillId="20" borderId="20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1" fillId="0" borderId="21" applyNumberFormat="0" applyFill="0" applyAlignment="0" applyProtection="0"/>
    <xf numFmtId="0" fontId="9" fillId="23" borderId="19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170" fontId="19" fillId="0" borderId="0" applyFont="0" applyFill="0" applyBorder="0" applyAlignment="0" applyProtection="0"/>
    <xf numFmtId="0" fontId="19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</cellStyleXfs>
  <cellXfs count="23">
    <xf numFmtId="0" fontId="0" fillId="0" borderId="0" xfId="0"/>
    <xf numFmtId="0" fontId="33" fillId="0" borderId="0" xfId="0" applyFont="1"/>
    <xf numFmtId="0" fontId="35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66" fontId="35" fillId="0" borderId="3" xfId="0" applyNumberFormat="1" applyFont="1" applyFill="1" applyBorder="1" applyAlignment="1">
      <alignment horizontal="center" vertical="center" wrapText="1"/>
    </xf>
    <xf numFmtId="0" fontId="33" fillId="25" borderId="22" xfId="95" applyFont="1" applyFill="1" applyBorder="1" applyAlignment="1">
      <alignment horizontal="center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4" fontId="33" fillId="25" borderId="24" xfId="95" applyNumberFormat="1" applyFont="1" applyFill="1" applyBorder="1" applyAlignment="1">
      <alignment horizontal="center" vertical="top"/>
    </xf>
    <xf numFmtId="4" fontId="33" fillId="25" borderId="22" xfId="95" applyNumberFormat="1" applyFont="1" applyFill="1" applyBorder="1" applyAlignment="1">
      <alignment horizontal="center" vertical="top"/>
    </xf>
    <xf numFmtId="0" fontId="34" fillId="0" borderId="17" xfId="0" applyFont="1" applyBorder="1"/>
    <xf numFmtId="4" fontId="34" fillId="0" borderId="17" xfId="0" applyNumberFormat="1" applyFont="1" applyBorder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26" borderId="1" xfId="0" applyFont="1" applyFill="1" applyBorder="1" applyAlignment="1">
      <alignment horizontal="center" vertical="top" wrapText="1"/>
    </xf>
    <xf numFmtId="0" fontId="34" fillId="26" borderId="2" xfId="0" applyFont="1" applyFill="1" applyBorder="1" applyAlignment="1">
      <alignment horizontal="center" vertical="top" wrapText="1"/>
    </xf>
    <xf numFmtId="0" fontId="34" fillId="0" borderId="25" xfId="0" applyFont="1" applyBorder="1" applyAlignment="1">
      <alignment horizontal="center"/>
    </xf>
    <xf numFmtId="0" fontId="34" fillId="0" borderId="24" xfId="0" applyFont="1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129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858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04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50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199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41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087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32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178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243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2701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15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3615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14400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07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52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4987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444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914400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3325" y="125901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14400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963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B5" sqref="B5"/>
    </sheetView>
  </sheetViews>
  <sheetFormatPr defaultRowHeight="18.75" x14ac:dyDescent="0.3"/>
  <cols>
    <col min="1" max="1" width="9.140625" style="1"/>
    <col min="2" max="2" width="50.28515625" style="1" customWidth="1"/>
    <col min="3" max="3" width="13.5703125" style="1" customWidth="1"/>
    <col min="4" max="4" width="12.28515625" style="1" customWidth="1"/>
    <col min="5" max="5" width="25" style="1" customWidth="1"/>
    <col min="6" max="6" width="43.42578125" style="1" customWidth="1"/>
    <col min="7" max="7" width="54.140625" style="1" customWidth="1"/>
    <col min="8" max="8" width="19" style="1" customWidth="1"/>
    <col min="9" max="9" width="15.85546875" style="1" customWidth="1"/>
    <col min="10" max="16384" width="9.140625" style="1"/>
  </cols>
  <sheetData>
    <row r="2" spans="1:9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3">
      <c r="A3" s="14"/>
      <c r="B3" s="15"/>
      <c r="C3" s="14"/>
      <c r="D3" s="14"/>
      <c r="E3" s="14"/>
      <c r="F3" s="14"/>
      <c r="G3" s="16" t="s">
        <v>34</v>
      </c>
      <c r="H3" s="16"/>
      <c r="I3" s="16"/>
    </row>
    <row r="4" spans="1:9" x14ac:dyDescent="0.3">
      <c r="A4" s="17" t="s">
        <v>32</v>
      </c>
      <c r="B4" s="18"/>
      <c r="C4" s="18"/>
      <c r="D4" s="18"/>
      <c r="E4" s="18"/>
      <c r="F4" s="18"/>
      <c r="G4" s="18"/>
      <c r="H4" s="18"/>
      <c r="I4" s="18"/>
    </row>
    <row r="5" spans="1:9" ht="131.25" x14ac:dyDescent="0.3">
      <c r="A5" s="2" t="s">
        <v>0</v>
      </c>
      <c r="B5" s="2" t="s">
        <v>4</v>
      </c>
      <c r="C5" s="3" t="s">
        <v>5</v>
      </c>
      <c r="D5" s="2" t="s">
        <v>6</v>
      </c>
      <c r="E5" s="2" t="s">
        <v>7</v>
      </c>
      <c r="F5" s="2" t="s">
        <v>11</v>
      </c>
      <c r="G5" s="2" t="s">
        <v>8</v>
      </c>
      <c r="H5" s="2" t="s">
        <v>9</v>
      </c>
      <c r="I5" s="4" t="s">
        <v>10</v>
      </c>
    </row>
    <row r="6" spans="1:9" ht="24" customHeight="1" x14ac:dyDescent="0.3">
      <c r="A6" s="19" t="s">
        <v>13</v>
      </c>
      <c r="B6" s="20"/>
      <c r="C6" s="20"/>
      <c r="D6" s="20"/>
      <c r="E6" s="20"/>
      <c r="F6" s="20"/>
      <c r="G6" s="20"/>
      <c r="H6" s="20"/>
      <c r="I6" s="20"/>
    </row>
    <row r="7" spans="1:9" ht="36" customHeight="1" x14ac:dyDescent="0.3">
      <c r="A7" s="5">
        <v>1</v>
      </c>
      <c r="B7" s="6" t="s">
        <v>14</v>
      </c>
      <c r="C7" s="7" t="s">
        <v>12</v>
      </c>
      <c r="D7" s="7">
        <v>1</v>
      </c>
      <c r="E7" s="8" t="s">
        <v>1</v>
      </c>
      <c r="F7" s="9" t="s">
        <v>3</v>
      </c>
      <c r="G7" s="9" t="s">
        <v>2</v>
      </c>
      <c r="H7" s="10">
        <v>13200</v>
      </c>
      <c r="I7" s="11">
        <f t="shared" ref="I7:I24" si="0">SUM(D7*H7)</f>
        <v>13200</v>
      </c>
    </row>
    <row r="8" spans="1:9" ht="43.5" customHeight="1" x14ac:dyDescent="0.3">
      <c r="A8" s="5">
        <v>2</v>
      </c>
      <c r="B8" s="6" t="s">
        <v>15</v>
      </c>
      <c r="C8" s="7" t="s">
        <v>12</v>
      </c>
      <c r="D8" s="7">
        <v>1</v>
      </c>
      <c r="E8" s="8" t="s">
        <v>1</v>
      </c>
      <c r="F8" s="9" t="s">
        <v>3</v>
      </c>
      <c r="G8" s="9" t="s">
        <v>2</v>
      </c>
      <c r="H8" s="10">
        <v>11230</v>
      </c>
      <c r="I8" s="11">
        <f t="shared" si="0"/>
        <v>11230</v>
      </c>
    </row>
    <row r="9" spans="1:9" ht="46.5" customHeight="1" x14ac:dyDescent="0.3">
      <c r="A9" s="5">
        <v>3</v>
      </c>
      <c r="B9" s="6" t="s">
        <v>16</v>
      </c>
      <c r="C9" s="7" t="s">
        <v>12</v>
      </c>
      <c r="D9" s="7">
        <v>1</v>
      </c>
      <c r="E9" s="8" t="s">
        <v>1</v>
      </c>
      <c r="F9" s="9" t="s">
        <v>3</v>
      </c>
      <c r="G9" s="9" t="s">
        <v>2</v>
      </c>
      <c r="H9" s="10">
        <v>60297</v>
      </c>
      <c r="I9" s="11">
        <f t="shared" si="0"/>
        <v>60297</v>
      </c>
    </row>
    <row r="10" spans="1:9" ht="41.25" customHeight="1" x14ac:dyDescent="0.3">
      <c r="A10" s="5">
        <v>4</v>
      </c>
      <c r="B10" s="6" t="s">
        <v>17</v>
      </c>
      <c r="C10" s="7" t="s">
        <v>12</v>
      </c>
      <c r="D10" s="7">
        <v>1</v>
      </c>
      <c r="E10" s="8" t="s">
        <v>1</v>
      </c>
      <c r="F10" s="9" t="s">
        <v>3</v>
      </c>
      <c r="G10" s="9" t="s">
        <v>2</v>
      </c>
      <c r="H10" s="10">
        <v>21688</v>
      </c>
      <c r="I10" s="11">
        <f t="shared" si="0"/>
        <v>21688</v>
      </c>
    </row>
    <row r="11" spans="1:9" ht="40.5" customHeight="1" x14ac:dyDescent="0.3">
      <c r="A11" s="5">
        <v>5</v>
      </c>
      <c r="B11" s="6" t="s">
        <v>18</v>
      </c>
      <c r="C11" s="7" t="s">
        <v>12</v>
      </c>
      <c r="D11" s="7">
        <v>1</v>
      </c>
      <c r="E11" s="8" t="s">
        <v>1</v>
      </c>
      <c r="F11" s="9" t="s">
        <v>3</v>
      </c>
      <c r="G11" s="9" t="s">
        <v>2</v>
      </c>
      <c r="H11" s="10">
        <v>43295</v>
      </c>
      <c r="I11" s="11">
        <f t="shared" si="0"/>
        <v>43295</v>
      </c>
    </row>
    <row r="12" spans="1:9" ht="40.5" customHeight="1" x14ac:dyDescent="0.3">
      <c r="A12" s="5">
        <v>6</v>
      </c>
      <c r="B12" s="6" t="s">
        <v>19</v>
      </c>
      <c r="C12" s="7" t="s">
        <v>12</v>
      </c>
      <c r="D12" s="7">
        <v>1</v>
      </c>
      <c r="E12" s="8" t="s">
        <v>1</v>
      </c>
      <c r="F12" s="9" t="s">
        <v>3</v>
      </c>
      <c r="G12" s="9" t="s">
        <v>2</v>
      </c>
      <c r="H12" s="10">
        <v>15000</v>
      </c>
      <c r="I12" s="11">
        <f t="shared" si="0"/>
        <v>15000</v>
      </c>
    </row>
    <row r="13" spans="1:9" ht="40.5" customHeight="1" x14ac:dyDescent="0.3">
      <c r="A13" s="5">
        <v>7</v>
      </c>
      <c r="B13" s="6" t="s">
        <v>20</v>
      </c>
      <c r="C13" s="7" t="s">
        <v>12</v>
      </c>
      <c r="D13" s="7">
        <v>1</v>
      </c>
      <c r="E13" s="8" t="s">
        <v>1</v>
      </c>
      <c r="F13" s="9" t="s">
        <v>3</v>
      </c>
      <c r="G13" s="9" t="s">
        <v>2</v>
      </c>
      <c r="H13" s="10">
        <v>17000</v>
      </c>
      <c r="I13" s="11">
        <f t="shared" si="0"/>
        <v>17000</v>
      </c>
    </row>
    <row r="14" spans="1:9" ht="40.5" customHeight="1" x14ac:dyDescent="0.3">
      <c r="A14" s="5">
        <v>8</v>
      </c>
      <c r="B14" s="6" t="s">
        <v>21</v>
      </c>
      <c r="C14" s="7" t="s">
        <v>12</v>
      </c>
      <c r="D14" s="7">
        <v>1</v>
      </c>
      <c r="E14" s="8" t="s">
        <v>1</v>
      </c>
      <c r="F14" s="9" t="s">
        <v>3</v>
      </c>
      <c r="G14" s="9" t="s">
        <v>2</v>
      </c>
      <c r="H14" s="10">
        <v>14400</v>
      </c>
      <c r="I14" s="11">
        <f t="shared" si="0"/>
        <v>14400</v>
      </c>
    </row>
    <row r="15" spans="1:9" ht="45" customHeight="1" x14ac:dyDescent="0.3">
      <c r="A15" s="5">
        <v>9</v>
      </c>
      <c r="B15" s="6" t="s">
        <v>22</v>
      </c>
      <c r="C15" s="7" t="s">
        <v>12</v>
      </c>
      <c r="D15" s="7">
        <v>1</v>
      </c>
      <c r="E15" s="8" t="s">
        <v>1</v>
      </c>
      <c r="F15" s="9" t="s">
        <v>3</v>
      </c>
      <c r="G15" s="9" t="s">
        <v>2</v>
      </c>
      <c r="H15" s="10">
        <v>150000</v>
      </c>
      <c r="I15" s="11">
        <f t="shared" si="0"/>
        <v>150000</v>
      </c>
    </row>
    <row r="16" spans="1:9" ht="45" customHeight="1" x14ac:dyDescent="0.3">
      <c r="A16" s="5">
        <v>10</v>
      </c>
      <c r="B16" s="6" t="s">
        <v>23</v>
      </c>
      <c r="C16" s="7" t="s">
        <v>12</v>
      </c>
      <c r="D16" s="7">
        <v>1</v>
      </c>
      <c r="E16" s="8" t="s">
        <v>1</v>
      </c>
      <c r="F16" s="9" t="s">
        <v>3</v>
      </c>
      <c r="G16" s="9" t="s">
        <v>2</v>
      </c>
      <c r="H16" s="10">
        <v>26360</v>
      </c>
      <c r="I16" s="11">
        <f t="shared" si="0"/>
        <v>26360</v>
      </c>
    </row>
    <row r="17" spans="1:9" ht="45" customHeight="1" x14ac:dyDescent="0.3">
      <c r="A17" s="5">
        <v>11</v>
      </c>
      <c r="B17" s="6" t="s">
        <v>24</v>
      </c>
      <c r="C17" s="7" t="s">
        <v>12</v>
      </c>
      <c r="D17" s="7">
        <v>1</v>
      </c>
      <c r="E17" s="8" t="s">
        <v>1</v>
      </c>
      <c r="F17" s="9" t="s">
        <v>3</v>
      </c>
      <c r="G17" s="9" t="s">
        <v>2</v>
      </c>
      <c r="H17" s="10">
        <v>13000</v>
      </c>
      <c r="I17" s="11">
        <f t="shared" si="0"/>
        <v>13000</v>
      </c>
    </row>
    <row r="18" spans="1:9" ht="45" customHeight="1" x14ac:dyDescent="0.3">
      <c r="A18" s="5">
        <v>12</v>
      </c>
      <c r="B18" s="6" t="s">
        <v>25</v>
      </c>
      <c r="C18" s="7" t="s">
        <v>12</v>
      </c>
      <c r="D18" s="7">
        <v>1</v>
      </c>
      <c r="E18" s="8" t="s">
        <v>1</v>
      </c>
      <c r="F18" s="9" t="s">
        <v>3</v>
      </c>
      <c r="G18" s="9" t="s">
        <v>2</v>
      </c>
      <c r="H18" s="10">
        <v>25000</v>
      </c>
      <c r="I18" s="11">
        <f t="shared" si="0"/>
        <v>25000</v>
      </c>
    </row>
    <row r="19" spans="1:9" ht="45" customHeight="1" x14ac:dyDescent="0.3">
      <c r="A19" s="5">
        <v>13</v>
      </c>
      <c r="B19" s="6" t="s">
        <v>26</v>
      </c>
      <c r="C19" s="7" t="s">
        <v>12</v>
      </c>
      <c r="D19" s="7">
        <v>1</v>
      </c>
      <c r="E19" s="8" t="s">
        <v>1</v>
      </c>
      <c r="F19" s="9" t="s">
        <v>3</v>
      </c>
      <c r="G19" s="9" t="s">
        <v>2</v>
      </c>
      <c r="H19" s="10">
        <v>25000</v>
      </c>
      <c r="I19" s="11">
        <f t="shared" si="0"/>
        <v>25000</v>
      </c>
    </row>
    <row r="20" spans="1:9" ht="41.25" customHeight="1" x14ac:dyDescent="0.3">
      <c r="A20" s="5">
        <v>14</v>
      </c>
      <c r="B20" s="6" t="s">
        <v>27</v>
      </c>
      <c r="C20" s="7" t="s">
        <v>12</v>
      </c>
      <c r="D20" s="7">
        <v>1</v>
      </c>
      <c r="E20" s="8" t="s">
        <v>1</v>
      </c>
      <c r="F20" s="9" t="s">
        <v>3</v>
      </c>
      <c r="G20" s="9" t="s">
        <v>2</v>
      </c>
      <c r="H20" s="10">
        <v>29200</v>
      </c>
      <c r="I20" s="11">
        <f t="shared" si="0"/>
        <v>29200</v>
      </c>
    </row>
    <row r="21" spans="1:9" ht="41.25" customHeight="1" x14ac:dyDescent="0.3">
      <c r="A21" s="5">
        <v>15</v>
      </c>
      <c r="B21" s="6" t="s">
        <v>28</v>
      </c>
      <c r="C21" s="7" t="s">
        <v>12</v>
      </c>
      <c r="D21" s="7">
        <v>1</v>
      </c>
      <c r="E21" s="8" t="s">
        <v>1</v>
      </c>
      <c r="F21" s="9" t="s">
        <v>3</v>
      </c>
      <c r="G21" s="9" t="s">
        <v>2</v>
      </c>
      <c r="H21" s="10">
        <v>65512</v>
      </c>
      <c r="I21" s="11">
        <f t="shared" si="0"/>
        <v>65512</v>
      </c>
    </row>
    <row r="22" spans="1:9" ht="41.25" customHeight="1" x14ac:dyDescent="0.3">
      <c r="A22" s="5">
        <v>16</v>
      </c>
      <c r="B22" s="6" t="s">
        <v>29</v>
      </c>
      <c r="C22" s="7" t="s">
        <v>12</v>
      </c>
      <c r="D22" s="7">
        <v>1</v>
      </c>
      <c r="E22" s="8" t="s">
        <v>1</v>
      </c>
      <c r="F22" s="9" t="s">
        <v>3</v>
      </c>
      <c r="G22" s="9" t="s">
        <v>2</v>
      </c>
      <c r="H22" s="10">
        <v>17000</v>
      </c>
      <c r="I22" s="11">
        <f t="shared" si="0"/>
        <v>17000</v>
      </c>
    </row>
    <row r="23" spans="1:9" ht="41.25" customHeight="1" x14ac:dyDescent="0.3">
      <c r="A23" s="5">
        <v>17</v>
      </c>
      <c r="B23" s="6" t="s">
        <v>30</v>
      </c>
      <c r="C23" s="7" t="s">
        <v>12</v>
      </c>
      <c r="D23" s="7">
        <v>1</v>
      </c>
      <c r="E23" s="8" t="s">
        <v>1</v>
      </c>
      <c r="F23" s="9" t="s">
        <v>3</v>
      </c>
      <c r="G23" s="9" t="s">
        <v>2</v>
      </c>
      <c r="H23" s="10">
        <v>23862</v>
      </c>
      <c r="I23" s="11">
        <f t="shared" si="0"/>
        <v>23862</v>
      </c>
    </row>
    <row r="24" spans="1:9" ht="41.25" customHeight="1" x14ac:dyDescent="0.3">
      <c r="A24" s="5">
        <v>18</v>
      </c>
      <c r="B24" s="6" t="s">
        <v>31</v>
      </c>
      <c r="C24" s="7" t="s">
        <v>12</v>
      </c>
      <c r="D24" s="7">
        <v>1</v>
      </c>
      <c r="E24" s="8" t="s">
        <v>1</v>
      </c>
      <c r="F24" s="9" t="s">
        <v>3</v>
      </c>
      <c r="G24" s="9" t="s">
        <v>2</v>
      </c>
      <c r="H24" s="10">
        <v>16500</v>
      </c>
      <c r="I24" s="11">
        <f t="shared" si="0"/>
        <v>16500</v>
      </c>
    </row>
    <row r="25" spans="1:9" x14ac:dyDescent="0.3">
      <c r="A25" s="21" t="s">
        <v>33</v>
      </c>
      <c r="B25" s="22"/>
      <c r="C25" s="12"/>
      <c r="D25" s="12"/>
      <c r="E25" s="12"/>
      <c r="F25" s="12"/>
      <c r="G25" s="12"/>
      <c r="H25" s="12"/>
      <c r="I25" s="13">
        <f>SUM(I7:I24)</f>
        <v>587544</v>
      </c>
    </row>
  </sheetData>
  <mergeCells count="4">
    <mergeCell ref="G3:I3"/>
    <mergeCell ref="A4:I4"/>
    <mergeCell ref="A6:I6"/>
    <mergeCell ref="A25:B25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2019-02-18T12:21:22Z</cp:lastPrinted>
  <dcterms:created xsi:type="dcterms:W3CDTF">2019-01-21T10:44:44Z</dcterms:created>
  <dcterms:modified xsi:type="dcterms:W3CDTF">2019-02-18T12:21:25Z</dcterms:modified>
</cp:coreProperties>
</file>