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7795" windowHeight="1240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27" i="1" l="1"/>
  <c r="J26" i="1" l="1"/>
  <c r="J25" i="1" l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<sst xmlns="http://schemas.openxmlformats.org/spreadsheetml/2006/main" count="145" uniqueCount="62">
  <si>
    <t>П.П</t>
  </si>
  <si>
    <t>фл</t>
  </si>
  <si>
    <t>DDP пункт назначения</t>
  </si>
  <si>
    <t xml:space="preserve">г. Алматы, Наурызбайский район, мкр. Тастыбулак, ул. Жана-Арна, дом 14/1б. </t>
  </si>
  <si>
    <t>амп</t>
  </si>
  <si>
    <t>таб</t>
  </si>
  <si>
    <t>Тримеперидин</t>
  </si>
  <si>
    <t>раствор для иньекций 2% по 1мл №5</t>
  </si>
  <si>
    <t>раствор для инфузий, 6% 250 мл</t>
  </si>
  <si>
    <t>Нитроглицерин</t>
  </si>
  <si>
    <t xml:space="preserve">таблетки подъязычные 0,5 мг № 40  </t>
  </si>
  <si>
    <t xml:space="preserve">Дипиридамол </t>
  </si>
  <si>
    <t>таблетки, покрытые пленочной оболочкой 25 мг</t>
  </si>
  <si>
    <t>таблетки 0,2 г</t>
  </si>
  <si>
    <t>Итого</t>
  </si>
  <si>
    <t>Ситаглиптин</t>
  </si>
  <si>
    <t>Уголь активированный</t>
  </si>
  <si>
    <t xml:space="preserve">Фентанил  </t>
  </si>
  <si>
    <t xml:space="preserve"> Натрия лактат+Магния хлорида гексагидрат+Кальция хлорид дигидрат+Глюкозы моногидрат+ Натрия хлорид</t>
  </si>
  <si>
    <t>таблетки, покрытые пленочной оболочкой, 50 мг</t>
  </si>
  <si>
    <t>таблетки, покрытые пленочной оболочкой, 100 мг</t>
  </si>
  <si>
    <t>капсулы 200мг</t>
  </si>
  <si>
    <t>раствор для иньекций 0,005% 2 мл №5</t>
  </si>
  <si>
    <t>капсула</t>
  </si>
  <si>
    <t>контейнер</t>
  </si>
  <si>
    <t xml:space="preserve">по заявке Заказчика в течении 15 календарных дней </t>
  </si>
  <si>
    <t>Приложение №1 к объявлению №2</t>
  </si>
  <si>
    <t xml:space="preserve">раствор для перитонеального диализа с глюкозой 2,27% - контейнер 5000 мл </t>
  </si>
  <si>
    <t xml:space="preserve">раствор для перитонеального диализа с глюкозой 1,36% - контейнер 5000 мл </t>
  </si>
  <si>
    <t xml:space="preserve">                    Закуп лекарственных средств</t>
  </si>
  <si>
    <t xml:space="preserve">раствор для приема внутрь масляный  0,5мг/мл 10мл </t>
  </si>
  <si>
    <t xml:space="preserve">Краткое описание
</t>
  </si>
  <si>
    <t xml:space="preserve"> Наименование  Товара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</si>
  <si>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</si>
  <si>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</si>
  <si>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</si>
  <si>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Товара***
</t>
  </si>
  <si>
    <t xml:space="preserve">Место
поставки Товара
</t>
  </si>
  <si>
    <t xml:space="preserve">Цена за единицу товара
(в тенге)
</t>
  </si>
  <si>
    <t>Общая стоимость Товара
(в тенге)</t>
  </si>
  <si>
    <t>раствор 300 мг 2 мл</t>
  </si>
  <si>
    <t xml:space="preserve">Сальбутамол </t>
  </si>
  <si>
    <t>раствор для небулайзера 5 мг/мл, 20 мл</t>
  </si>
  <si>
    <t xml:space="preserve">Диазепам </t>
  </si>
  <si>
    <t>раствор для инъекций 100мг/мл 5 мл ампула №10</t>
  </si>
  <si>
    <t>раствор в/м  5мг №5</t>
  </si>
  <si>
    <t>Оксибупрокаин</t>
  </si>
  <si>
    <t>Левокарнитин</t>
  </si>
  <si>
    <t>глазные капли 0,4% по 5,0</t>
  </si>
  <si>
    <t>Декстроза</t>
  </si>
  <si>
    <t>раствор для инфузий 10 % 250 мл</t>
  </si>
  <si>
    <t>Транексамовая кислота</t>
  </si>
  <si>
    <t>Комплекс аминокислот</t>
  </si>
  <si>
    <t>раствор для инъекций 1 г/5мл</t>
  </si>
  <si>
    <t xml:space="preserve">Холекальциферол (витамин D3) </t>
  </si>
  <si>
    <t>Линкомицин</t>
  </si>
  <si>
    <t>Дулаглутид</t>
  </si>
  <si>
    <t>раствор для подкожного введения 0,75 мг/0,5 мл</t>
  </si>
  <si>
    <t>раствор для подкожного введения 1,5 мг/ 0,5 мл</t>
  </si>
  <si>
    <t>Парацетамол</t>
  </si>
  <si>
    <t>Тизанидин</t>
  </si>
  <si>
    <t>таблетка 2 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</si>
</sst>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_р_."/>
    <numFmt numFmtId="170" formatCode="#,##0.0"/>
    <numFmt numFmtId="171" formatCode="0.0"/>
    <numFmt numFmtId="172" formatCode="_-* #,##0.00\ _р_._-;\-* #,##0.00\ _р_._-;_-* &quot;-&quot;??\ _р_._-;_-@_-"/>
    <numFmt numFmtId="173" formatCode="_(* #,##0.00_);_(* \(#,##0.00\);_(* &quot;-&quot;??_);_(@_)"/>
    <numFmt numFmtId="174" formatCode="00"/>
    <numFmt numFmtId="175" formatCode="#,##0.00_ ;\-#,##0.00\ "/>
    <numFmt numFmtId="176" formatCode="_-* #,##0.00\ _₸_-;\-* #,##0.00\ _₸_-;_-* &quot;-&quot;??\ _₸_-;_-@_-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5">
    <xf numFmtId="0" fontId="0" fillId="0" borderId="0"/>
    <xf numFmtId="0" fontId="1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3" fillId="22" borderId="5" applyNumberFormat="0" applyAlignment="0" applyProtection="0"/>
    <xf numFmtId="0" fontId="14" fillId="0" borderId="0"/>
    <xf numFmtId="0" fontId="8" fillId="0" borderId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4" applyNumberFormat="0" applyAlignment="0" applyProtection="0"/>
    <xf numFmtId="0" fontId="20" fillId="8" borderId="4" applyNumberFormat="0" applyAlignment="0" applyProtection="0"/>
    <xf numFmtId="0" fontId="20" fillId="8" borderId="4" applyNumberFormat="0" applyAlignment="0" applyProtection="0"/>
    <xf numFmtId="0" fontId="20" fillId="8" borderId="4" applyNumberFormat="0" applyAlignment="0" applyProtection="0"/>
    <xf numFmtId="0" fontId="21" fillId="0" borderId="9" applyNumberFormat="0" applyFill="0" applyAlignment="0" applyProtection="0"/>
    <xf numFmtId="0" fontId="22" fillId="23" borderId="0" applyNumberFormat="0" applyBorder="0" applyAlignment="0" applyProtection="0"/>
    <xf numFmtId="0" fontId="8" fillId="0" borderId="0"/>
    <xf numFmtId="0" fontId="8" fillId="0" borderId="0"/>
    <xf numFmtId="0" fontId="14" fillId="24" borderId="10" applyNumberFormat="0" applyAlignment="0" applyProtection="0"/>
    <xf numFmtId="0" fontId="14" fillId="24" borderId="10" applyNumberFormat="0" applyAlignment="0" applyProtection="0"/>
    <xf numFmtId="0" fontId="14" fillId="24" borderId="10" applyNumberFormat="0" applyAlignment="0" applyProtection="0"/>
    <xf numFmtId="0" fontId="14" fillId="24" borderId="10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9" fillId="0" borderId="0">
      <alignment horizontal="left"/>
    </xf>
    <xf numFmtId="0" fontId="8" fillId="0" borderId="0"/>
    <xf numFmtId="0" fontId="1" fillId="0" borderId="0"/>
    <xf numFmtId="0" fontId="36" fillId="0" borderId="0"/>
    <xf numFmtId="0" fontId="37" fillId="0" borderId="0"/>
    <xf numFmtId="0" fontId="2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1" fillId="0" borderId="0"/>
    <xf numFmtId="0" fontId="9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24" fillId="0" borderId="0" applyNumberFormat="0" applyFont="0" applyFill="0" applyBorder="0" applyAlignment="0" applyProtection="0">
      <alignment vertical="top"/>
    </xf>
    <xf numFmtId="0" fontId="36" fillId="0" borderId="0"/>
    <xf numFmtId="0" fontId="1" fillId="0" borderId="0"/>
    <xf numFmtId="0" fontId="9" fillId="0" borderId="0"/>
    <xf numFmtId="0" fontId="24" fillId="0" borderId="0" applyNumberFormat="0" applyFont="0" applyFill="0" applyBorder="0" applyAlignment="0" applyProtection="0">
      <alignment vertical="top"/>
    </xf>
    <xf numFmtId="0" fontId="3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Fill="0" applyProtection="0"/>
    <xf numFmtId="0" fontId="6" fillId="0" borderId="0" applyFill="0" applyProtection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6" fillId="0" borderId="0"/>
    <xf numFmtId="0" fontId="36" fillId="0" borderId="0"/>
    <xf numFmtId="0" fontId="1" fillId="0" borderId="0"/>
    <xf numFmtId="0" fontId="24" fillId="0" borderId="0"/>
    <xf numFmtId="0" fontId="24" fillId="0" borderId="0"/>
    <xf numFmtId="0" fontId="3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4" fillId="0" borderId="0"/>
    <xf numFmtId="0" fontId="1" fillId="0" borderId="0"/>
    <xf numFmtId="0" fontId="8" fillId="0" borderId="0"/>
    <xf numFmtId="0" fontId="1" fillId="0" borderId="0"/>
    <xf numFmtId="0" fontId="6" fillId="0" borderId="0"/>
    <xf numFmtId="0" fontId="8" fillId="25" borderId="10" applyNumberFormat="0" applyFont="0" applyAlignment="0" applyProtection="0"/>
    <xf numFmtId="0" fontId="8" fillId="25" borderId="10" applyNumberFormat="0" applyFont="0" applyAlignment="0" applyProtection="0"/>
    <xf numFmtId="0" fontId="8" fillId="25" borderId="10" applyNumberFormat="0" applyFont="0" applyAlignment="0" applyProtection="0"/>
    <xf numFmtId="0" fontId="8" fillId="25" borderId="1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1" fillId="0" borderId="0"/>
    <xf numFmtId="43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8" fillId="0" borderId="0" applyFont="0" applyFill="0" applyBorder="0" applyAlignment="0" applyProtection="0"/>
    <xf numFmtId="176" fontId="32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32" fillId="0" borderId="0" applyFont="0" applyFill="0" applyBorder="0" applyAlignment="0" applyProtection="0"/>
    <xf numFmtId="174" fontId="24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4" fillId="0" borderId="3" xfId="0" applyFont="1" applyBorder="1"/>
    <xf numFmtId="0" fontId="5" fillId="0" borderId="0" xfId="0" applyFont="1"/>
    <xf numFmtId="0" fontId="39" fillId="2" borderId="3" xfId="0" applyFont="1" applyFill="1" applyBorder="1" applyAlignment="1">
      <alignment horizontal="center" vertical="center" wrapText="1"/>
    </xf>
    <xf numFmtId="169" fontId="7" fillId="26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26" borderId="3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0" fontId="5" fillId="0" borderId="3" xfId="0" applyFont="1" applyBorder="1"/>
    <xf numFmtId="0" fontId="7" fillId="0" borderId="3" xfId="0" applyFont="1" applyFill="1" applyBorder="1" applyAlignment="1">
      <alignment horizontal="left" vertical="center" wrapText="1"/>
    </xf>
    <xf numFmtId="0" fontId="40" fillId="0" borderId="0" xfId="0" applyFont="1"/>
    <xf numFmtId="164" fontId="39" fillId="0" borderId="3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 applyProtection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1" fontId="41" fillId="0" borderId="3" xfId="0" applyNumberFormat="1" applyFont="1" applyFill="1" applyBorder="1" applyAlignment="1">
      <alignment horizontal="center" vertical="center" wrapText="1"/>
    </xf>
    <xf numFmtId="4" fontId="39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05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3" xfId="43"/>
    <cellStyle name="Calculation 4" xfId="44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3" xfId="56"/>
    <cellStyle name="Input 4" xfId="57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3" xfId="64"/>
    <cellStyle name="Note 4" xfId="65"/>
    <cellStyle name="Output" xfId="66"/>
    <cellStyle name="Output 2" xfId="67"/>
    <cellStyle name="Output 3" xfId="68"/>
    <cellStyle name="Output 4" xfId="69"/>
    <cellStyle name="Style 1" xfId="70"/>
    <cellStyle name="Title" xfId="71"/>
    <cellStyle name="Total" xfId="72"/>
    <cellStyle name="Total 2" xfId="73"/>
    <cellStyle name="Total 3" xfId="74"/>
    <cellStyle name="Total 4" xfId="75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1" xfId="87"/>
    <cellStyle name="Обычный 11 2" xfId="88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3" xfId="165"/>
    <cellStyle name="Примечание 2 4" xfId="166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4"/>
    <cellStyle name="Финансовый 18" xfId="201"/>
    <cellStyle name="Финансовый 19" xfId="203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_НПЛ Биоматериаловедение 2008" xfId="187"/>
    <cellStyle name="Финансовый 20" xfId="200"/>
    <cellStyle name="Финансовый 21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7"/>
  <sheetViews>
    <sheetView tabSelected="1" topLeftCell="A16" workbookViewId="0">
      <selection activeCell="J27" sqref="J27"/>
    </sheetView>
  </sheetViews>
  <sheetFormatPr defaultRowHeight="15" x14ac:dyDescent="0.25"/>
  <cols>
    <col min="1" max="1" width="4.5703125" customWidth="1"/>
    <col min="2" max="2" width="24.28515625" customWidth="1"/>
    <col min="3" max="3" width="31.42578125" style="33" customWidth="1"/>
    <col min="5" max="5" width="9.5703125" customWidth="1"/>
    <col min="6" max="6" width="14.28515625" customWidth="1"/>
    <col min="7" max="7" width="32.140625" customWidth="1"/>
    <col min="8" max="8" width="30.85546875" customWidth="1"/>
    <col min="9" max="9" width="12.85546875" customWidth="1"/>
    <col min="10" max="10" width="16.85546875" customWidth="1"/>
  </cols>
  <sheetData>
    <row r="2" spans="1:10" ht="15.75" x14ac:dyDescent="0.25">
      <c r="A2" s="1"/>
      <c r="B2" s="1"/>
      <c r="D2" s="1"/>
      <c r="E2" s="1"/>
      <c r="F2" s="1"/>
      <c r="G2" s="1"/>
      <c r="H2" s="9" t="s">
        <v>26</v>
      </c>
      <c r="I2" s="5"/>
      <c r="J2" s="1"/>
    </row>
    <row r="3" spans="1:10" x14ac:dyDescent="0.25">
      <c r="A3" s="35" t="s">
        <v>29</v>
      </c>
      <c r="B3" s="36"/>
      <c r="C3" s="36"/>
      <c r="D3" s="36"/>
      <c r="E3" s="36"/>
      <c r="F3" s="36"/>
      <c r="G3" s="36"/>
      <c r="H3" s="6"/>
      <c r="I3" s="2"/>
      <c r="J3" s="2"/>
    </row>
    <row r="4" spans="1:10" ht="84" x14ac:dyDescent="0.25">
      <c r="A4" s="3" t="s">
        <v>0</v>
      </c>
      <c r="B4" s="3" t="s">
        <v>32</v>
      </c>
      <c r="C4" s="3" t="s">
        <v>31</v>
      </c>
      <c r="D4" s="14" t="s">
        <v>33</v>
      </c>
      <c r="E4" s="3" t="s">
        <v>34</v>
      </c>
      <c r="F4" s="3" t="s">
        <v>35</v>
      </c>
      <c r="G4" s="3" t="s">
        <v>36</v>
      </c>
      <c r="H4" s="3" t="s">
        <v>37</v>
      </c>
      <c r="I4" s="3" t="s">
        <v>38</v>
      </c>
      <c r="J4" s="4" t="s">
        <v>39</v>
      </c>
    </row>
    <row r="5" spans="1:10" s="24" customFormat="1" ht="47.25" x14ac:dyDescent="0.25">
      <c r="A5" s="20">
        <v>1</v>
      </c>
      <c r="B5" s="17" t="s">
        <v>54</v>
      </c>
      <c r="C5" s="17" t="s">
        <v>30</v>
      </c>
      <c r="D5" s="26" t="s">
        <v>1</v>
      </c>
      <c r="E5" s="20">
        <v>40</v>
      </c>
      <c r="F5" s="19" t="s">
        <v>2</v>
      </c>
      <c r="G5" s="13" t="s">
        <v>25</v>
      </c>
      <c r="H5" s="13" t="s">
        <v>3</v>
      </c>
      <c r="I5" s="20">
        <v>312.13</v>
      </c>
      <c r="J5" s="25">
        <f>E5*I5</f>
        <v>12485.2</v>
      </c>
    </row>
    <row r="6" spans="1:10" s="24" customFormat="1" ht="47.25" x14ac:dyDescent="0.25">
      <c r="A6" s="20">
        <v>2</v>
      </c>
      <c r="B6" s="20" t="s">
        <v>55</v>
      </c>
      <c r="C6" s="17" t="s">
        <v>40</v>
      </c>
      <c r="D6" s="26" t="s">
        <v>4</v>
      </c>
      <c r="E6" s="20">
        <v>500</v>
      </c>
      <c r="F6" s="19" t="s">
        <v>2</v>
      </c>
      <c r="G6" s="13" t="s">
        <v>25</v>
      </c>
      <c r="H6" s="13" t="s">
        <v>3</v>
      </c>
      <c r="I6" s="20">
        <v>22.15</v>
      </c>
      <c r="J6" s="25">
        <f t="shared" ref="J6:J26" si="0">E6*I6</f>
        <v>11075</v>
      </c>
    </row>
    <row r="7" spans="1:10" s="24" customFormat="1" ht="47.25" x14ac:dyDescent="0.25">
      <c r="A7" s="20">
        <v>3</v>
      </c>
      <c r="B7" s="17" t="s">
        <v>41</v>
      </c>
      <c r="C7" s="17" t="s">
        <v>42</v>
      </c>
      <c r="D7" s="26" t="s">
        <v>1</v>
      </c>
      <c r="E7" s="20">
        <v>30</v>
      </c>
      <c r="F7" s="19" t="s">
        <v>2</v>
      </c>
      <c r="G7" s="13" t="s">
        <v>25</v>
      </c>
      <c r="H7" s="13" t="s">
        <v>3</v>
      </c>
      <c r="I7" s="20">
        <v>347.17</v>
      </c>
      <c r="J7" s="25">
        <f t="shared" si="0"/>
        <v>10415.1</v>
      </c>
    </row>
    <row r="8" spans="1:10" s="24" customFormat="1" ht="47.25" x14ac:dyDescent="0.25">
      <c r="A8" s="20">
        <v>4</v>
      </c>
      <c r="B8" s="17" t="s">
        <v>16</v>
      </c>
      <c r="C8" s="15" t="s">
        <v>21</v>
      </c>
      <c r="D8" s="17" t="s">
        <v>23</v>
      </c>
      <c r="E8" s="12">
        <v>100</v>
      </c>
      <c r="F8" s="20" t="s">
        <v>2</v>
      </c>
      <c r="G8" s="13" t="s">
        <v>25</v>
      </c>
      <c r="H8" s="13" t="s">
        <v>3</v>
      </c>
      <c r="I8" s="11">
        <v>34.200000000000003</v>
      </c>
      <c r="J8" s="25">
        <f t="shared" si="0"/>
        <v>3420.0000000000005</v>
      </c>
    </row>
    <row r="9" spans="1:10" s="24" customFormat="1" ht="47.25" x14ac:dyDescent="0.25">
      <c r="A9" s="20">
        <v>5</v>
      </c>
      <c r="B9" s="17" t="s">
        <v>49</v>
      </c>
      <c r="C9" s="17" t="s">
        <v>50</v>
      </c>
      <c r="D9" s="17" t="s">
        <v>1</v>
      </c>
      <c r="E9" s="20">
        <v>300</v>
      </c>
      <c r="F9" s="19" t="s">
        <v>2</v>
      </c>
      <c r="G9" s="13" t="s">
        <v>25</v>
      </c>
      <c r="H9" s="13" t="s">
        <v>3</v>
      </c>
      <c r="I9" s="20">
        <v>159.74</v>
      </c>
      <c r="J9" s="25">
        <f t="shared" si="0"/>
        <v>47922</v>
      </c>
    </row>
    <row r="10" spans="1:10" s="24" customFormat="1" ht="47.25" x14ac:dyDescent="0.25">
      <c r="A10" s="20">
        <v>6</v>
      </c>
      <c r="B10" s="23" t="s">
        <v>51</v>
      </c>
      <c r="C10" s="17" t="s">
        <v>44</v>
      </c>
      <c r="D10" s="17" t="s">
        <v>4</v>
      </c>
      <c r="E10" s="27">
        <v>50</v>
      </c>
      <c r="F10" s="19" t="s">
        <v>2</v>
      </c>
      <c r="G10" s="13" t="s">
        <v>25</v>
      </c>
      <c r="H10" s="13" t="s">
        <v>3</v>
      </c>
      <c r="I10" s="20">
        <v>1010</v>
      </c>
      <c r="J10" s="25">
        <f t="shared" si="0"/>
        <v>50500</v>
      </c>
    </row>
    <row r="11" spans="1:10" s="24" customFormat="1" ht="47.25" x14ac:dyDescent="0.25">
      <c r="A11" s="20">
        <v>7</v>
      </c>
      <c r="B11" s="17" t="s">
        <v>43</v>
      </c>
      <c r="C11" s="17" t="s">
        <v>45</v>
      </c>
      <c r="D11" s="17" t="s">
        <v>4</v>
      </c>
      <c r="E11" s="27">
        <v>300</v>
      </c>
      <c r="F11" s="19" t="s">
        <v>2</v>
      </c>
      <c r="G11" s="13" t="s">
        <v>25</v>
      </c>
      <c r="H11" s="13" t="s">
        <v>3</v>
      </c>
      <c r="I11" s="20">
        <v>84.72</v>
      </c>
      <c r="J11" s="25">
        <f t="shared" si="0"/>
        <v>25416</v>
      </c>
    </row>
    <row r="12" spans="1:10" s="24" customFormat="1" ht="47.25" x14ac:dyDescent="0.25">
      <c r="A12" s="20">
        <v>8</v>
      </c>
      <c r="B12" s="17" t="s">
        <v>6</v>
      </c>
      <c r="C12" s="17" t="s">
        <v>7</v>
      </c>
      <c r="D12" s="17" t="s">
        <v>4</v>
      </c>
      <c r="E12" s="27">
        <v>350</v>
      </c>
      <c r="F12" s="19" t="s">
        <v>2</v>
      </c>
      <c r="G12" s="13" t="s">
        <v>25</v>
      </c>
      <c r="H12" s="13" t="s">
        <v>3</v>
      </c>
      <c r="I12" s="20">
        <v>119.75</v>
      </c>
      <c r="J12" s="25">
        <f t="shared" si="0"/>
        <v>41912.5</v>
      </c>
    </row>
    <row r="13" spans="1:10" s="24" customFormat="1" ht="47.25" x14ac:dyDescent="0.25">
      <c r="A13" s="20">
        <v>9</v>
      </c>
      <c r="B13" s="17" t="s">
        <v>17</v>
      </c>
      <c r="C13" s="15" t="s">
        <v>22</v>
      </c>
      <c r="D13" s="15" t="s">
        <v>4</v>
      </c>
      <c r="E13" s="12">
        <v>700</v>
      </c>
      <c r="F13" s="19" t="s">
        <v>2</v>
      </c>
      <c r="G13" s="13" t="s">
        <v>25</v>
      </c>
      <c r="H13" s="13" t="s">
        <v>3</v>
      </c>
      <c r="I13" s="11">
        <v>95.65</v>
      </c>
      <c r="J13" s="25">
        <f t="shared" si="0"/>
        <v>66955</v>
      </c>
    </row>
    <row r="14" spans="1:10" s="24" customFormat="1" ht="115.5" customHeight="1" x14ac:dyDescent="0.25">
      <c r="A14" s="20">
        <v>10</v>
      </c>
      <c r="B14" s="17" t="s">
        <v>18</v>
      </c>
      <c r="C14" s="15" t="s">
        <v>28</v>
      </c>
      <c r="D14" s="15" t="s">
        <v>24</v>
      </c>
      <c r="E14" s="12">
        <v>20</v>
      </c>
      <c r="F14" s="10" t="s">
        <v>2</v>
      </c>
      <c r="G14" s="13" t="s">
        <v>25</v>
      </c>
      <c r="H14" s="13" t="s">
        <v>3</v>
      </c>
      <c r="I14" s="11">
        <v>3684.97</v>
      </c>
      <c r="J14" s="25">
        <f t="shared" si="0"/>
        <v>73699.399999999994</v>
      </c>
    </row>
    <row r="15" spans="1:10" s="24" customFormat="1" ht="126" x14ac:dyDescent="0.25">
      <c r="A15" s="20">
        <v>11</v>
      </c>
      <c r="B15" s="17" t="s">
        <v>18</v>
      </c>
      <c r="C15" s="15" t="s">
        <v>27</v>
      </c>
      <c r="D15" s="15" t="s">
        <v>24</v>
      </c>
      <c r="E15" s="12">
        <v>20</v>
      </c>
      <c r="F15" s="19" t="s">
        <v>2</v>
      </c>
      <c r="G15" s="13" t="s">
        <v>25</v>
      </c>
      <c r="H15" s="13" t="s">
        <v>3</v>
      </c>
      <c r="I15" s="11">
        <v>3684.97</v>
      </c>
      <c r="J15" s="25">
        <f t="shared" si="0"/>
        <v>73699.399999999994</v>
      </c>
    </row>
    <row r="16" spans="1:10" s="24" customFormat="1" ht="47.25" x14ac:dyDescent="0.25">
      <c r="A16" s="20">
        <v>12</v>
      </c>
      <c r="B16" s="18" t="s">
        <v>52</v>
      </c>
      <c r="C16" s="18" t="s">
        <v>8</v>
      </c>
      <c r="D16" s="17" t="s">
        <v>1</v>
      </c>
      <c r="E16" s="12">
        <v>190</v>
      </c>
      <c r="F16" s="19" t="s">
        <v>2</v>
      </c>
      <c r="G16" s="13" t="s">
        <v>25</v>
      </c>
      <c r="H16" s="13" t="s">
        <v>3</v>
      </c>
      <c r="I16" s="11">
        <v>3272.25</v>
      </c>
      <c r="J16" s="25">
        <f t="shared" si="0"/>
        <v>621727.5</v>
      </c>
    </row>
    <row r="17" spans="1:10" s="24" customFormat="1" ht="47.25" x14ac:dyDescent="0.25">
      <c r="A17" s="20">
        <v>13</v>
      </c>
      <c r="B17" s="18" t="s">
        <v>9</v>
      </c>
      <c r="C17" s="18" t="s">
        <v>10</v>
      </c>
      <c r="D17" s="29" t="s">
        <v>5</v>
      </c>
      <c r="E17" s="12">
        <v>80</v>
      </c>
      <c r="F17" s="19" t="s">
        <v>2</v>
      </c>
      <c r="G17" s="13" t="s">
        <v>25</v>
      </c>
      <c r="H17" s="13" t="s">
        <v>3</v>
      </c>
      <c r="I17" s="11">
        <v>2.82</v>
      </c>
      <c r="J17" s="25">
        <f t="shared" si="0"/>
        <v>225.6</v>
      </c>
    </row>
    <row r="18" spans="1:10" s="24" customFormat="1" ht="47.25" x14ac:dyDescent="0.25">
      <c r="A18" s="20">
        <v>14</v>
      </c>
      <c r="B18" s="17" t="s">
        <v>11</v>
      </c>
      <c r="C18" s="17" t="s">
        <v>12</v>
      </c>
      <c r="D18" s="17" t="s">
        <v>5</v>
      </c>
      <c r="E18" s="28">
        <v>240</v>
      </c>
      <c r="F18" s="19" t="s">
        <v>2</v>
      </c>
      <c r="G18" s="13" t="s">
        <v>25</v>
      </c>
      <c r="H18" s="13" t="s">
        <v>3</v>
      </c>
      <c r="I18" s="11">
        <v>13.46</v>
      </c>
      <c r="J18" s="25">
        <f t="shared" si="0"/>
        <v>3230.4</v>
      </c>
    </row>
    <row r="19" spans="1:10" s="24" customFormat="1" ht="47.25" x14ac:dyDescent="0.25">
      <c r="A19" s="20">
        <v>15</v>
      </c>
      <c r="B19" s="18" t="s">
        <v>59</v>
      </c>
      <c r="C19" s="18" t="s">
        <v>13</v>
      </c>
      <c r="D19" s="30" t="s">
        <v>5</v>
      </c>
      <c r="E19" s="28">
        <v>200</v>
      </c>
      <c r="F19" s="19" t="s">
        <v>2</v>
      </c>
      <c r="G19" s="13" t="s">
        <v>25</v>
      </c>
      <c r="H19" s="13" t="s">
        <v>3</v>
      </c>
      <c r="I19" s="11">
        <v>1.23</v>
      </c>
      <c r="J19" s="25">
        <f t="shared" si="0"/>
        <v>246</v>
      </c>
    </row>
    <row r="20" spans="1:10" s="24" customFormat="1" ht="47.25" x14ac:dyDescent="0.25">
      <c r="A20" s="20">
        <v>16</v>
      </c>
      <c r="B20" s="18" t="s">
        <v>46</v>
      </c>
      <c r="C20" s="18" t="s">
        <v>48</v>
      </c>
      <c r="D20" s="17" t="s">
        <v>1</v>
      </c>
      <c r="E20" s="12">
        <v>10</v>
      </c>
      <c r="F20" s="19" t="s">
        <v>2</v>
      </c>
      <c r="G20" s="13" t="s">
        <v>25</v>
      </c>
      <c r="H20" s="13" t="s">
        <v>3</v>
      </c>
      <c r="I20" s="11">
        <v>577.70000000000005</v>
      </c>
      <c r="J20" s="25">
        <f t="shared" si="0"/>
        <v>5777</v>
      </c>
    </row>
    <row r="21" spans="1:10" s="24" customFormat="1" ht="47.25" x14ac:dyDescent="0.25">
      <c r="A21" s="20">
        <v>17</v>
      </c>
      <c r="B21" s="17" t="s">
        <v>47</v>
      </c>
      <c r="C21" s="17" t="s">
        <v>53</v>
      </c>
      <c r="D21" s="17" t="s">
        <v>4</v>
      </c>
      <c r="E21" s="12">
        <v>2600</v>
      </c>
      <c r="F21" s="19" t="s">
        <v>2</v>
      </c>
      <c r="G21" s="13" t="s">
        <v>25</v>
      </c>
      <c r="H21" s="13" t="s">
        <v>3</v>
      </c>
      <c r="I21" s="11">
        <v>719.19</v>
      </c>
      <c r="J21" s="25">
        <f t="shared" si="0"/>
        <v>1869894.0000000002</v>
      </c>
    </row>
    <row r="22" spans="1:10" s="24" customFormat="1" ht="47.25" x14ac:dyDescent="0.25">
      <c r="A22" s="20">
        <v>18</v>
      </c>
      <c r="B22" s="19" t="s">
        <v>15</v>
      </c>
      <c r="C22" s="19" t="s">
        <v>19</v>
      </c>
      <c r="D22" s="19" t="s">
        <v>5</v>
      </c>
      <c r="E22" s="12">
        <v>400</v>
      </c>
      <c r="F22" s="19" t="s">
        <v>2</v>
      </c>
      <c r="G22" s="13" t="s">
        <v>25</v>
      </c>
      <c r="H22" s="13" t="s">
        <v>3</v>
      </c>
      <c r="I22" s="19">
        <v>324.89999999999998</v>
      </c>
      <c r="J22" s="25">
        <f t="shared" si="0"/>
        <v>129959.99999999999</v>
      </c>
    </row>
    <row r="23" spans="1:10" s="24" customFormat="1" ht="47.25" x14ac:dyDescent="0.25">
      <c r="A23" s="20">
        <v>19</v>
      </c>
      <c r="B23" s="19" t="s">
        <v>15</v>
      </c>
      <c r="C23" s="19" t="s">
        <v>20</v>
      </c>
      <c r="D23" s="16" t="s">
        <v>5</v>
      </c>
      <c r="E23" s="12">
        <v>400</v>
      </c>
      <c r="F23" s="19" t="s">
        <v>2</v>
      </c>
      <c r="G23" s="13" t="s">
        <v>25</v>
      </c>
      <c r="H23" s="13" t="s">
        <v>3</v>
      </c>
      <c r="I23" s="19">
        <v>324.89999999999998</v>
      </c>
      <c r="J23" s="25">
        <f t="shared" si="0"/>
        <v>129959.99999999999</v>
      </c>
    </row>
    <row r="24" spans="1:10" s="24" customFormat="1" ht="47.25" x14ac:dyDescent="0.25">
      <c r="A24" s="20">
        <v>20</v>
      </c>
      <c r="B24" s="20" t="s">
        <v>56</v>
      </c>
      <c r="C24" s="20" t="s">
        <v>57</v>
      </c>
      <c r="D24" s="20" t="s">
        <v>4</v>
      </c>
      <c r="E24" s="31">
        <v>200</v>
      </c>
      <c r="F24" s="19" t="s">
        <v>2</v>
      </c>
      <c r="G24" s="13" t="s">
        <v>25</v>
      </c>
      <c r="H24" s="13" t="s">
        <v>3</v>
      </c>
      <c r="I24" s="32">
        <v>9671.18</v>
      </c>
      <c r="J24" s="25">
        <f t="shared" si="0"/>
        <v>1934236</v>
      </c>
    </row>
    <row r="25" spans="1:10" s="24" customFormat="1" ht="47.25" x14ac:dyDescent="0.25">
      <c r="A25" s="20">
        <v>21</v>
      </c>
      <c r="B25" s="20" t="s">
        <v>56</v>
      </c>
      <c r="C25" s="20" t="s">
        <v>58</v>
      </c>
      <c r="D25" s="20" t="s">
        <v>4</v>
      </c>
      <c r="E25" s="31">
        <v>200</v>
      </c>
      <c r="F25" s="19" t="s">
        <v>2</v>
      </c>
      <c r="G25" s="13" t="s">
        <v>25</v>
      </c>
      <c r="H25" s="13" t="s">
        <v>3</v>
      </c>
      <c r="I25" s="32">
        <v>9441.9599999999991</v>
      </c>
      <c r="J25" s="25">
        <f t="shared" si="0"/>
        <v>1888391.9999999998</v>
      </c>
    </row>
    <row r="26" spans="1:10" s="24" customFormat="1" ht="47.25" x14ac:dyDescent="0.25">
      <c r="A26" s="20">
        <v>22</v>
      </c>
      <c r="B26" s="17" t="s">
        <v>60</v>
      </c>
      <c r="C26" s="17" t="s">
        <v>61</v>
      </c>
      <c r="D26" s="20" t="s">
        <v>5</v>
      </c>
      <c r="E26" s="31">
        <v>800</v>
      </c>
      <c r="F26" s="19" t="s">
        <v>2</v>
      </c>
      <c r="G26" s="13" t="s">
        <v>25</v>
      </c>
      <c r="H26" s="13" t="s">
        <v>3</v>
      </c>
      <c r="I26" s="32">
        <v>51.98</v>
      </c>
      <c r="J26" s="25">
        <f t="shared" si="0"/>
        <v>41584</v>
      </c>
    </row>
    <row r="27" spans="1:10" ht="15.75" x14ac:dyDescent="0.25">
      <c r="A27" s="7"/>
      <c r="B27" s="7"/>
      <c r="C27" s="34"/>
      <c r="D27" s="7"/>
      <c r="E27" s="7"/>
      <c r="F27" s="7"/>
      <c r="G27" s="22" t="s">
        <v>14</v>
      </c>
      <c r="H27" s="8"/>
      <c r="I27" s="8"/>
      <c r="J27" s="21">
        <f>SUM(J5:J26)</f>
        <v>7042732.1000000006</v>
      </c>
    </row>
  </sheetData>
  <mergeCells count="1">
    <mergeCell ref="A3:G3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2019-02-01T05:06:06Z</cp:lastPrinted>
  <dcterms:created xsi:type="dcterms:W3CDTF">2019-01-21T11:08:02Z</dcterms:created>
  <dcterms:modified xsi:type="dcterms:W3CDTF">2019-02-01T05:07:16Z</dcterms:modified>
</cp:coreProperties>
</file>