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Лист1!$A$4:$K$38</definedName>
  </definedNames>
  <calcPr calcId="144525"/>
</workbook>
</file>

<file path=xl/calcChain.xml><?xml version="1.0" encoding="utf-8"?>
<calcChain xmlns="http://schemas.openxmlformats.org/spreadsheetml/2006/main">
  <c r="K8" i="1" l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 l="1"/>
</calcChain>
</file>

<file path=xl/sharedStrings.xml><?xml version="1.0" encoding="utf-8"?>
<sst xmlns="http://schemas.openxmlformats.org/spreadsheetml/2006/main" count="212" uniqueCount="89">
  <si>
    <t>шт</t>
  </si>
  <si>
    <t>уп</t>
  </si>
  <si>
    <t>Стандартные послеоперационные губчатые тампоны. С нитью для извлечения и с трубкой для дыхания, с длинной 8 см, толщиной 1,5 см и высотой 2 см, в упаковке 10 штук.</t>
  </si>
  <si>
    <t>Стандартные послеоперационные губчатые тампоны. Без нити для извлечения, с длинной 8 см, толщиной 1,5 см и высотой 2 см, в упаковке 20 штук.</t>
  </si>
  <si>
    <t>220-145</t>
  </si>
  <si>
    <t xml:space="preserve">607-029 </t>
  </si>
  <si>
    <t>607-02</t>
  </si>
  <si>
    <t>322-045</t>
  </si>
  <si>
    <t>500-011</t>
  </si>
  <si>
    <t xml:space="preserve">500-009 </t>
  </si>
  <si>
    <t xml:space="preserve">Электрод-нож </t>
  </si>
  <si>
    <t xml:space="preserve">215-045 </t>
  </si>
  <si>
    <t xml:space="preserve">380-050 </t>
  </si>
  <si>
    <t>53-045</t>
  </si>
  <si>
    <t>ВЧ-инструмент с активацией на инструменте, для электродов</t>
  </si>
  <si>
    <t>730N1604</t>
  </si>
  <si>
    <t>Биполярный пинцет</t>
  </si>
  <si>
    <t>245N0003</t>
  </si>
  <si>
    <t>737N1801</t>
  </si>
  <si>
    <t>738N1101</t>
  </si>
  <si>
    <t>739N1801</t>
  </si>
  <si>
    <t>737N1802</t>
  </si>
  <si>
    <t>57-504</t>
  </si>
  <si>
    <t>57-515</t>
  </si>
  <si>
    <t>245N0001</t>
  </si>
  <si>
    <t>Кабель для одноразовых нейтральных электродов</t>
  </si>
  <si>
    <t>Нейтральный Электрод</t>
  </si>
  <si>
    <t>Двухсоставной нейтральный электрод одноразового применения (для аппарата высокочастотной хирургии), размер 110 см2 ПЭ-пеноматериал без латекса</t>
  </si>
  <si>
    <t>Носовые тампоны Мирацель</t>
  </si>
  <si>
    <t>Без нити для извлечения с длиной 10 см, тольщиной 1,5 см и высотой 2,5 см, в упаковке 10 шт  длиной 10 см, тольщиной 1,5 см и высотой 2,5 см, в упаковке 10 шт</t>
  </si>
  <si>
    <t>Назальные тампоны , гемостатические,  стерильные</t>
  </si>
  <si>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</si>
  <si>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</si>
  <si>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</si>
  <si>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</si>
  <si>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</si>
  <si>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</si>
  <si>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Товара***
</t>
  </si>
  <si>
    <t xml:space="preserve">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</si>
  <si>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</si>
  <si>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</si>
  <si>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</si>
  <si>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</si>
  <si>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</si>
  <si>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 xml:space="preserve"> прямая, коннекто 4 мм п. 5 шт.Электрод-игла, прямой, Ø 4 мм (уп. 5 шт.); Минимальное распространение тепла; Острый вольфрамовый микро электрод; Высокотемпературная безопасная изоляция; Шестигранная кодировка</t>
  </si>
  <si>
    <t xml:space="preserve"> Кабель для одноразовых нейтральных электродов, стандартный, 4,5 м
Безопасно для напряжения до 6000 Вп
Высокая гибкость и безопасность в работе
Защита от перегиба
Коррозионная защита
Специальная защита контакта
</t>
  </si>
  <si>
    <t xml:space="preserve"> Держатель электродов, 2-кнопочный, Ø 4 мм, штекер 3-контактный, кабель 4,5 м
Безопаcность напряжения до 6000 Вп
Надежная идентификация и отслеживание
Шестигранное кодирование
Защита от перегиба
</t>
  </si>
  <si>
    <t xml:space="preserve">Кабель биполярный, для пинцеты, для 2-контактного 28 мм, 4,5 м
Безопасно для напряжения до 6000 Вп
Высокая гибкость и безопасность в работе
Защита от перегиба
Коррозионная защита
Специальная защита контакта
</t>
  </si>
  <si>
    <t>Биполярный кабель</t>
  </si>
  <si>
    <t xml:space="preserve">Пинцет биполярный, антипригарный, сферическая рукоятка, прямой, 180 мм, 0,3 мм; Функции отведения тепла и неадгезивности; Безопасность напряжения до 550 Вп; Небликующая поверхность; Гемостаз сосудов до 2 мм; Атравматичные кончики
</t>
  </si>
  <si>
    <t xml:space="preserve">Пинцет биполярный, антипригарный, изогнутый, 110 мм, 6 мм х 0,5 мм
Функции отведения тепла и неадгезивности
Безопасность напряжения до 550 Вп
Небликующая поверхность
Гемостаз сосудов до 2 мм
Атравматичные кончики
</t>
  </si>
  <si>
    <t xml:space="preserve">Пинцет биполярный, антипригарный, байонетный, 180 мм, 0,3 мм
Функции отведения тепла и неадгезивности
Безопасность напряжения до 550 Вп
Небликующая поверхность
Гемостаз сосудов до 2 мм
Атравматичные кончики
</t>
  </si>
  <si>
    <t>Пинцет биполярный</t>
  </si>
  <si>
    <t xml:space="preserve">Пинцет биполярный  Non-Stick </t>
  </si>
  <si>
    <t xml:space="preserve">Пинцет биполярный  Non-Stick, </t>
  </si>
  <si>
    <t xml:space="preserve"> Пинцет прямой, антипригарный155 мм, 0,6 мм
Функции отведения тепла и неадгезивности
Безопасность напряжения до 550 Вп
Небликующая поверхность
Гемостаз сосудов до 2 мм
Атравматичные кончики
</t>
  </si>
  <si>
    <t xml:space="preserve">Электрод-игла </t>
  </si>
  <si>
    <t xml:space="preserve">Электрод-игла, прямой, Ø 4 мм (уп. 5 шт.)
Минимальное распространение тепла
Острый вольфрамовый микро электрод
Высокотемпературная безопасная изоляция
Шестигранная кодировка
</t>
  </si>
  <si>
    <t xml:space="preserve">Электрод-нож, прямой, Ø 4 мм (уп. 5 шт.)
Минимальное распространение тепла
Острый вольфрамовый микро электрод
Высокотемпературная безопасная изоляция
Шестигранная кодировка
</t>
  </si>
  <si>
    <t xml:space="preserve">Кабель для одноразовых нейтральных электродов, стандартный, 4,5 м Безопасно для напряжения до 6000 Вп
Высокая гибкость и безопасность в работе
Защита от перегиба
Коррозионная защита
Специальная защита контакта
</t>
  </si>
  <si>
    <t>Прямое вращаемое лезвие для пазух носа</t>
  </si>
  <si>
    <t xml:space="preserve"> Прямое вращаемое лезвие для пазух носа Tricut диаметром 4 мм, длиной 11 см, с прямым стержнем. Поворачивается на 360°. Смещённая режущая поверхность режет в 3 плоскостях. Применяется для этмоидэктомии. Рабочая скорость  5,000 об/мин, вибрация. 5 шт в уп.</t>
  </si>
  <si>
    <t xml:space="preserve"> Прямое вращаемое лезвие для пазух носа Tricut диаметром 4 мм, длиной 13 см, с прямым стержнем. Поворачивается на 360°. Смещённая режущая поверхность режет в 3 плоскостях. хирургия клиновидных пазух. Рабочая скорость 5,000 об/мин, вибрация. С ирригационной трубкой. 5 шт в уп.</t>
  </si>
  <si>
    <t>Лезвие длянижней носовой раковины</t>
  </si>
  <si>
    <t xml:space="preserve">Изогнутый бор для пазух для атрезии хоан, 4 мм.
Высокоскоростной длиной 13 см, длинный с изогнутым
стержнем, канюлированный отсасывающий кончик бора
Применяется при удаление сошника. Рабочая скорость
до 12 000 об/мин (вправо).
</t>
  </si>
  <si>
    <t xml:space="preserve">Бор для атрезии </t>
  </si>
  <si>
    <t xml:space="preserve">Изогнутый бор для пазух для септопластики,
высокоскоростной, 3,2 мм.
Длиной 11 см, с изогнутым стержнем, канюлированный отсасывающий кончик бора. Применяется для удаления костных и хрящевых септальных отклонений. Рабочая скорость до 12 000 об/мин (вправо)
</t>
  </si>
  <si>
    <t>Бор для септопластики</t>
  </si>
  <si>
    <t>Ушные тампоны</t>
  </si>
  <si>
    <t>Ушные тампоны, стерильные;  размер 12*24 см</t>
  </si>
  <si>
    <t>Электрод-игла</t>
  </si>
  <si>
    <t>Итого:</t>
  </si>
  <si>
    <t>Держатель электродов</t>
  </si>
  <si>
    <t>Пинцет биполярный NON-Stick-Gold, антипригарный, прямой, 195 мм, 8 мм х 2 мм; Функции отведения тепла и неадгезивности; Безопасность напряжения до 550 Вп; Небликующая поверхность; Гемостаз сосудов до 2 мм; Атравматичные кончики</t>
  </si>
  <si>
    <t xml:space="preserve"> Пинцет биполярный</t>
  </si>
  <si>
    <t xml:space="preserve">Пинцет биполярный  </t>
  </si>
  <si>
    <t>Пинцет биполярный NON-Stick-Gold, антипригарный, изогнутый, 110 мм, 6 мм х 0,5 мм Функции отведения тепла и неадгезивности Безопасность напряжения до 550 Вп; Небликующая поверхность; Гемостаз сосудов до 2 мм; Атравматичные кончики</t>
  </si>
  <si>
    <t>Держатель электродов ErgoPEN large 2-кнопочный, Ø 4 мм, штекер 3-контактный, кабель 4,5 м Безопаcность напряжения до 6000 Вп; Надежная идентификация и отслеживание; Шестигранное кодирование; Защита от перегиба</t>
  </si>
  <si>
    <t>JackKNIFE держатель электрода: 2-кнопочный, Ø 4 мм, штекер 3-контактный, кабель 4,5 м; Безопаcность напряжения до 6000 Вп; Надежная идентификация и отслеживание; Шестигранное кодирование; Защита от перегиба</t>
  </si>
  <si>
    <t xml:space="preserve">Держатель электродов ErgoPEN slim , 2-кнопочный, Ø 4 мм, штекер 3-контактный, кабель 4,5 м
Безопаcность напряжения до 6000 Вп
Надежная идентификация и отслеживание
Шестигранное кодирование
Защита от перегиба
</t>
  </si>
  <si>
    <r>
      <t>Пинцет биполярный, антипригарный, прямой, 160 мм, 8 мм х 1 мм</t>
    </r>
    <r>
      <rPr>
        <u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Функции отведения тепла и неадгезивности
Безопасность напряжения до 550 Вп
Небликующая поверхность
Гемостаз сосудов до 2 мм
Атравматичные кончики
</t>
    </r>
  </si>
  <si>
    <t>Кабель для нейтральных электродов одноразового  применения</t>
  </si>
  <si>
    <t xml:space="preserve">Держатель электродов JackKNIFE , 2-кнопочный, Ø 4 мм, штекер 3-контактный, кабель 4,5 м
Безопаcность напряжения до 6000 Вп
Надежная идентификация и отслеживание
Шестигранное кодирование
Защита от перегиба
</t>
  </si>
  <si>
    <t xml:space="preserve">Прямое вращаемое лезвие для нижней носовой раковины, диаметр 2,9 мм, длина 11 см. Поворачивается на 360°.  Применяется при подслизистой  резекции нижней носовой раковины. Рабочая скорость 60-3 000 об/мин, вибрация. С ирригационной трубкой. 5 шт в уп.
</t>
  </si>
  <si>
    <t xml:space="preserve">Прямое неподвижное лезвие для нижней
носовой раковины, 2,9 мм, длиной 11 см.  Прямой стержень с подъёмником. Применяется при подслизистой  резекции нижней носовой раковины. Рабочая скорость 60-3 000 об/мин, вибрация. С ирригационной трубкой. 5 шт в уп.
</t>
  </si>
  <si>
    <t>Назальные тампоны , гемостатические, стерильные</t>
  </si>
  <si>
    <t>Закуп ИМН</t>
  </si>
  <si>
    <t>Приложение №1 к объявлению №7</t>
  </si>
  <si>
    <t>Электрод-нож ромбовидный, прямой, Ø 4 мм (уп. 5 шт.); Минимальное распространение тепла;  Острый вольфрамовый микро электрод ; Высокотемпературная безопасная изоляция;  Шестигранная кодировка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</si>
</sst>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-* #,##0.00\ _₽_-;\-* #,##0.00\ _₽_-;_-* &quot;-&quot;??\ _₽_-;_-@_-"/>
    <numFmt numFmtId="166" formatCode="_-* #,##0.0\ _₽_-;\-* #,##0.0\ _₽_-;_-* &quot;-&quot;??\ _₽_-;_-@_-"/>
    <numFmt numFmtId="167" formatCode="0.0"/>
    <numFmt numFmtId="168" formatCode="#,##0.00\ _₽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5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9" fillId="0" borderId="1" xfId="0" applyFont="1" applyBorder="1"/>
    <xf numFmtId="166" fontId="10" fillId="0" borderId="1" xfId="1" applyNumberFormat="1" applyFont="1" applyFill="1" applyBorder="1" applyAlignment="1">
      <alignment vertical="center" wrapText="1"/>
    </xf>
    <xf numFmtId="0" fontId="9" fillId="0" borderId="0" xfId="0" applyFont="1"/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167" fontId="11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Обычный" xfId="0" builtinId="0"/>
    <cellStyle name="Финансовый 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38"/>
  <sheetViews>
    <sheetView tabSelected="1" topLeftCell="A31" workbookViewId="0">
      <selection activeCell="D33" sqref="D33"/>
    </sheetView>
  </sheetViews>
  <sheetFormatPr defaultRowHeight="12.75" x14ac:dyDescent="0.2"/>
  <cols>
    <col min="1" max="1" width="9.42578125" style="1" bestFit="1" customWidth="1"/>
    <col min="2" max="2" width="0" style="1" hidden="1" customWidth="1"/>
    <col min="3" max="3" width="29" style="1" customWidth="1"/>
    <col min="4" max="4" width="57.85546875" style="1" customWidth="1"/>
    <col min="5" max="5" width="6.7109375" style="1" customWidth="1"/>
    <col min="6" max="6" width="9.42578125" style="1" bestFit="1" customWidth="1"/>
    <col min="7" max="7" width="13.28515625" style="1" customWidth="1"/>
    <col min="8" max="8" width="21" style="1" customWidth="1"/>
    <col min="9" max="9" width="25" style="1" customWidth="1"/>
    <col min="10" max="10" width="9.42578125" style="1" bestFit="1" customWidth="1"/>
    <col min="11" max="11" width="15.5703125" style="1" customWidth="1"/>
    <col min="12" max="16384" width="9.140625" style="1"/>
  </cols>
  <sheetData>
    <row r="5" spans="1:11" x14ac:dyDescent="0.2">
      <c r="C5" s="2"/>
      <c r="H5" s="38" t="s">
        <v>87</v>
      </c>
      <c r="I5" s="38"/>
      <c r="J5" s="38"/>
      <c r="K5" s="38"/>
    </row>
    <row r="6" spans="1:11" x14ac:dyDescent="0.2">
      <c r="A6" s="39" t="s">
        <v>86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78.75" customHeight="1" x14ac:dyDescent="0.2">
      <c r="A7" s="3" t="s">
        <v>31</v>
      </c>
      <c r="B7" s="21"/>
      <c r="C7" s="3" t="s">
        <v>32</v>
      </c>
      <c r="D7" s="3" t="s">
        <v>33</v>
      </c>
      <c r="E7" s="22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4" t="s">
        <v>40</v>
      </c>
    </row>
    <row r="8" spans="1:11" ht="56.25" customHeight="1" x14ac:dyDescent="0.2">
      <c r="A8" s="5">
        <v>1</v>
      </c>
      <c r="B8" s="6" t="s">
        <v>4</v>
      </c>
      <c r="C8" s="7" t="s">
        <v>72</v>
      </c>
      <c r="D8" s="6" t="s">
        <v>78</v>
      </c>
      <c r="E8" s="5" t="s">
        <v>0</v>
      </c>
      <c r="F8" s="8">
        <v>3</v>
      </c>
      <c r="G8" s="9" t="s">
        <v>41</v>
      </c>
      <c r="H8" s="10" t="s">
        <v>42</v>
      </c>
      <c r="I8" s="10" t="s">
        <v>43</v>
      </c>
      <c r="J8" s="11">
        <v>85800</v>
      </c>
      <c r="K8" s="12">
        <f>F8*J8</f>
        <v>257400</v>
      </c>
    </row>
    <row r="9" spans="1:11" ht="56.25" customHeight="1" x14ac:dyDescent="0.2">
      <c r="A9" s="5">
        <v>2</v>
      </c>
      <c r="B9" s="6" t="s">
        <v>5</v>
      </c>
      <c r="C9" s="6" t="s">
        <v>74</v>
      </c>
      <c r="D9" s="6" t="s">
        <v>73</v>
      </c>
      <c r="E9" s="5" t="s">
        <v>0</v>
      </c>
      <c r="F9" s="8">
        <v>3</v>
      </c>
      <c r="G9" s="9" t="s">
        <v>41</v>
      </c>
      <c r="H9" s="10" t="s">
        <v>42</v>
      </c>
      <c r="I9" s="10" t="s">
        <v>43</v>
      </c>
      <c r="J9" s="13">
        <v>286000</v>
      </c>
      <c r="K9" s="12">
        <f>F9*J9</f>
        <v>858000</v>
      </c>
    </row>
    <row r="10" spans="1:11" ht="54" customHeight="1" x14ac:dyDescent="0.2">
      <c r="A10" s="5">
        <v>3</v>
      </c>
      <c r="B10" s="6" t="s">
        <v>6</v>
      </c>
      <c r="C10" s="6" t="s">
        <v>75</v>
      </c>
      <c r="D10" s="6" t="s">
        <v>76</v>
      </c>
      <c r="E10" s="5" t="s">
        <v>0</v>
      </c>
      <c r="F10" s="8">
        <v>3</v>
      </c>
      <c r="G10" s="9" t="s">
        <v>41</v>
      </c>
      <c r="H10" s="10" t="s">
        <v>42</v>
      </c>
      <c r="I10" s="10" t="s">
        <v>43</v>
      </c>
      <c r="J10" s="13">
        <v>286000</v>
      </c>
      <c r="K10" s="12">
        <f>F10*J10</f>
        <v>858000</v>
      </c>
    </row>
    <row r="11" spans="1:11" ht="51" x14ac:dyDescent="0.2">
      <c r="A11" s="5">
        <v>4</v>
      </c>
      <c r="B11" s="6" t="s">
        <v>7</v>
      </c>
      <c r="C11" s="6" t="s">
        <v>72</v>
      </c>
      <c r="D11" s="14" t="s">
        <v>77</v>
      </c>
      <c r="E11" s="5" t="s">
        <v>0</v>
      </c>
      <c r="F11" s="8">
        <v>2</v>
      </c>
      <c r="G11" s="9" t="s">
        <v>41</v>
      </c>
      <c r="H11" s="10" t="s">
        <v>42</v>
      </c>
      <c r="I11" s="10" t="s">
        <v>43</v>
      </c>
      <c r="J11" s="15">
        <v>114500</v>
      </c>
      <c r="K11" s="12">
        <f>F11*J11</f>
        <v>229000</v>
      </c>
    </row>
    <row r="12" spans="1:11" ht="51" x14ac:dyDescent="0.2">
      <c r="A12" s="5">
        <v>5</v>
      </c>
      <c r="B12" s="6" t="s">
        <v>8</v>
      </c>
      <c r="C12" s="6" t="s">
        <v>70</v>
      </c>
      <c r="D12" s="6" t="s">
        <v>44</v>
      </c>
      <c r="E12" s="5" t="s">
        <v>1</v>
      </c>
      <c r="F12" s="8">
        <v>1</v>
      </c>
      <c r="G12" s="9" t="s">
        <v>41</v>
      </c>
      <c r="H12" s="10" t="s">
        <v>42</v>
      </c>
      <c r="I12" s="10" t="s">
        <v>43</v>
      </c>
      <c r="J12" s="15">
        <v>32600</v>
      </c>
      <c r="K12" s="12">
        <f>F12*J12</f>
        <v>32600</v>
      </c>
    </row>
    <row r="13" spans="1:11" ht="51" x14ac:dyDescent="0.2">
      <c r="A13" s="5">
        <v>6</v>
      </c>
      <c r="B13" s="6" t="s">
        <v>9</v>
      </c>
      <c r="C13" s="6" t="s">
        <v>10</v>
      </c>
      <c r="D13" s="14" t="s">
        <v>88</v>
      </c>
      <c r="E13" s="5" t="s">
        <v>1</v>
      </c>
      <c r="F13" s="8">
        <v>1</v>
      </c>
      <c r="G13" s="9" t="s">
        <v>41</v>
      </c>
      <c r="H13" s="10" t="s">
        <v>42</v>
      </c>
      <c r="I13" s="10" t="s">
        <v>43</v>
      </c>
      <c r="J13" s="15">
        <v>32600</v>
      </c>
      <c r="K13" s="12">
        <f>F13*J13</f>
        <v>32600</v>
      </c>
    </row>
    <row r="14" spans="1:11" ht="76.5" customHeight="1" x14ac:dyDescent="0.2">
      <c r="A14" s="5">
        <v>7</v>
      </c>
      <c r="B14" s="6" t="s">
        <v>11</v>
      </c>
      <c r="C14" s="29" t="s">
        <v>72</v>
      </c>
      <c r="D14" s="14" t="s">
        <v>79</v>
      </c>
      <c r="E14" s="5" t="s">
        <v>0</v>
      </c>
      <c r="F14" s="5">
        <v>2</v>
      </c>
      <c r="G14" s="9" t="s">
        <v>41</v>
      </c>
      <c r="H14" s="10" t="s">
        <v>42</v>
      </c>
      <c r="I14" s="10" t="s">
        <v>43</v>
      </c>
      <c r="J14" s="15">
        <v>83700</v>
      </c>
      <c r="K14" s="12">
        <f>F14*J14</f>
        <v>167400</v>
      </c>
    </row>
    <row r="15" spans="1:11" ht="96.75" customHeight="1" x14ac:dyDescent="0.2">
      <c r="A15" s="5">
        <v>8</v>
      </c>
      <c r="B15" s="6" t="s">
        <v>12</v>
      </c>
      <c r="C15" s="6" t="s">
        <v>81</v>
      </c>
      <c r="D15" s="6" t="s">
        <v>45</v>
      </c>
      <c r="E15" s="5" t="s">
        <v>0</v>
      </c>
      <c r="F15" s="8">
        <v>2</v>
      </c>
      <c r="G15" s="9" t="s">
        <v>41</v>
      </c>
      <c r="H15" s="10" t="s">
        <v>42</v>
      </c>
      <c r="I15" s="10" t="s">
        <v>43</v>
      </c>
      <c r="J15" s="16">
        <v>65500</v>
      </c>
      <c r="K15" s="12">
        <f>F15*J15</f>
        <v>131000</v>
      </c>
    </row>
    <row r="16" spans="1:11" ht="81.75" customHeight="1" x14ac:dyDescent="0.2">
      <c r="A16" s="5">
        <v>9</v>
      </c>
      <c r="B16" s="17" t="s">
        <v>13</v>
      </c>
      <c r="C16" s="6" t="s">
        <v>14</v>
      </c>
      <c r="D16" s="7" t="s">
        <v>46</v>
      </c>
      <c r="E16" s="5" t="s">
        <v>0</v>
      </c>
      <c r="F16" s="8">
        <v>3</v>
      </c>
      <c r="G16" s="9" t="s">
        <v>41</v>
      </c>
      <c r="H16" s="10" t="s">
        <v>42</v>
      </c>
      <c r="I16" s="10" t="s">
        <v>43</v>
      </c>
      <c r="J16" s="15">
        <v>106000</v>
      </c>
      <c r="K16" s="12">
        <f>F16*J16</f>
        <v>318000</v>
      </c>
    </row>
    <row r="17" spans="1:11" ht="81.75" customHeight="1" x14ac:dyDescent="0.2">
      <c r="A17" s="5">
        <v>10</v>
      </c>
      <c r="B17" s="17" t="s">
        <v>15</v>
      </c>
      <c r="C17" s="6" t="s">
        <v>16</v>
      </c>
      <c r="D17" s="7" t="s">
        <v>80</v>
      </c>
      <c r="E17" s="5" t="s">
        <v>0</v>
      </c>
      <c r="F17" s="8">
        <v>5</v>
      </c>
      <c r="G17" s="9" t="s">
        <v>41</v>
      </c>
      <c r="H17" s="10" t="s">
        <v>42</v>
      </c>
      <c r="I17" s="10" t="s">
        <v>43</v>
      </c>
      <c r="J17" s="15">
        <v>170600</v>
      </c>
      <c r="K17" s="12">
        <f>F17*J17</f>
        <v>853000</v>
      </c>
    </row>
    <row r="18" spans="1:11" ht="102" x14ac:dyDescent="0.2">
      <c r="A18" s="5">
        <v>11</v>
      </c>
      <c r="B18" s="17" t="s">
        <v>17</v>
      </c>
      <c r="C18" s="6" t="s">
        <v>48</v>
      </c>
      <c r="D18" s="7" t="s">
        <v>47</v>
      </c>
      <c r="E18" s="5" t="s">
        <v>0</v>
      </c>
      <c r="F18" s="8">
        <v>5</v>
      </c>
      <c r="G18" s="9" t="s">
        <v>41</v>
      </c>
      <c r="H18" s="10" t="s">
        <v>42</v>
      </c>
      <c r="I18" s="10" t="s">
        <v>43</v>
      </c>
      <c r="J18" s="5">
        <v>50600</v>
      </c>
      <c r="K18" s="12">
        <f>F18*J18</f>
        <v>253000</v>
      </c>
    </row>
    <row r="19" spans="1:11" ht="76.5" x14ac:dyDescent="0.2">
      <c r="A19" s="5">
        <v>12</v>
      </c>
      <c r="B19" s="17" t="s">
        <v>18</v>
      </c>
      <c r="C19" s="6" t="s">
        <v>54</v>
      </c>
      <c r="D19" s="7" t="s">
        <v>49</v>
      </c>
      <c r="E19" s="5" t="s">
        <v>0</v>
      </c>
      <c r="F19" s="8">
        <v>3</v>
      </c>
      <c r="G19" s="9" t="s">
        <v>41</v>
      </c>
      <c r="H19" s="10" t="s">
        <v>42</v>
      </c>
      <c r="I19" s="10" t="s">
        <v>43</v>
      </c>
      <c r="J19" s="5">
        <v>239000</v>
      </c>
      <c r="K19" s="12">
        <f>F19*J19</f>
        <v>717000</v>
      </c>
    </row>
    <row r="20" spans="1:11" ht="93" customHeight="1" x14ac:dyDescent="0.2">
      <c r="A20" s="5">
        <v>13</v>
      </c>
      <c r="B20" s="17" t="s">
        <v>19</v>
      </c>
      <c r="C20" s="6" t="s">
        <v>53</v>
      </c>
      <c r="D20" s="7" t="s">
        <v>50</v>
      </c>
      <c r="E20" s="5" t="s">
        <v>0</v>
      </c>
      <c r="F20" s="8">
        <v>3</v>
      </c>
      <c r="G20" s="9" t="s">
        <v>41</v>
      </c>
      <c r="H20" s="10" t="s">
        <v>42</v>
      </c>
      <c r="I20" s="10" t="s">
        <v>43</v>
      </c>
      <c r="J20" s="5">
        <v>223000</v>
      </c>
      <c r="K20" s="12">
        <f>F20*J20</f>
        <v>669000</v>
      </c>
    </row>
    <row r="21" spans="1:11" ht="81.75" customHeight="1" x14ac:dyDescent="0.2">
      <c r="A21" s="5">
        <v>14</v>
      </c>
      <c r="B21" s="17" t="s">
        <v>20</v>
      </c>
      <c r="C21" s="6" t="s">
        <v>52</v>
      </c>
      <c r="D21" s="7" t="s">
        <v>51</v>
      </c>
      <c r="E21" s="5" t="s">
        <v>0</v>
      </c>
      <c r="F21" s="8">
        <v>3</v>
      </c>
      <c r="G21" s="9" t="s">
        <v>41</v>
      </c>
      <c r="H21" s="10" t="s">
        <v>42</v>
      </c>
      <c r="I21" s="10" t="s">
        <v>43</v>
      </c>
      <c r="J21" s="5">
        <v>239000</v>
      </c>
      <c r="K21" s="12">
        <f>F21*J21</f>
        <v>717000</v>
      </c>
    </row>
    <row r="22" spans="1:11" ht="78" customHeight="1" x14ac:dyDescent="0.2">
      <c r="A22" s="5">
        <v>15</v>
      </c>
      <c r="B22" s="17" t="s">
        <v>21</v>
      </c>
      <c r="C22" s="6" t="s">
        <v>52</v>
      </c>
      <c r="D22" s="7" t="s">
        <v>55</v>
      </c>
      <c r="E22" s="5" t="s">
        <v>0</v>
      </c>
      <c r="F22" s="8">
        <v>3</v>
      </c>
      <c r="G22" s="9" t="s">
        <v>41</v>
      </c>
      <c r="H22" s="10" t="s">
        <v>42</v>
      </c>
      <c r="I22" s="10" t="s">
        <v>43</v>
      </c>
      <c r="J22" s="5">
        <v>239000</v>
      </c>
      <c r="K22" s="12">
        <f>F22*J22</f>
        <v>717000</v>
      </c>
    </row>
    <row r="23" spans="1:11" ht="63.75" customHeight="1" x14ac:dyDescent="0.2">
      <c r="A23" s="5">
        <v>16</v>
      </c>
      <c r="B23" s="17" t="s">
        <v>22</v>
      </c>
      <c r="C23" s="6" t="s">
        <v>56</v>
      </c>
      <c r="D23" s="7" t="s">
        <v>57</v>
      </c>
      <c r="E23" s="5" t="s">
        <v>1</v>
      </c>
      <c r="F23" s="8">
        <v>3</v>
      </c>
      <c r="G23" s="9" t="s">
        <v>41</v>
      </c>
      <c r="H23" s="10" t="s">
        <v>42</v>
      </c>
      <c r="I23" s="10" t="s">
        <v>43</v>
      </c>
      <c r="J23" s="5">
        <v>23000</v>
      </c>
      <c r="K23" s="12">
        <f>F23*J23</f>
        <v>69000</v>
      </c>
    </row>
    <row r="24" spans="1:11" ht="66" customHeight="1" x14ac:dyDescent="0.2">
      <c r="A24" s="5">
        <v>17</v>
      </c>
      <c r="B24" s="17" t="s">
        <v>23</v>
      </c>
      <c r="C24" s="6" t="s">
        <v>10</v>
      </c>
      <c r="D24" s="7" t="s">
        <v>58</v>
      </c>
      <c r="E24" s="8" t="s">
        <v>1</v>
      </c>
      <c r="F24" s="8">
        <v>3</v>
      </c>
      <c r="G24" s="9" t="s">
        <v>41</v>
      </c>
      <c r="H24" s="10" t="s">
        <v>42</v>
      </c>
      <c r="I24" s="10" t="s">
        <v>43</v>
      </c>
      <c r="J24" s="8">
        <v>23000</v>
      </c>
      <c r="K24" s="12">
        <f>F24*J24</f>
        <v>69000</v>
      </c>
    </row>
    <row r="25" spans="1:11" ht="79.5" customHeight="1" x14ac:dyDescent="0.2">
      <c r="A25" s="5">
        <v>18</v>
      </c>
      <c r="B25" s="17" t="s">
        <v>13</v>
      </c>
      <c r="C25" s="19" t="s">
        <v>72</v>
      </c>
      <c r="D25" s="18" t="s">
        <v>82</v>
      </c>
      <c r="E25" s="8" t="s">
        <v>0</v>
      </c>
      <c r="F25" s="8">
        <v>2</v>
      </c>
      <c r="G25" s="9" t="s">
        <v>41</v>
      </c>
      <c r="H25" s="10" t="s">
        <v>42</v>
      </c>
      <c r="I25" s="10" t="s">
        <v>43</v>
      </c>
      <c r="J25" s="8">
        <v>106000</v>
      </c>
      <c r="K25" s="12">
        <f>F25*J25</f>
        <v>212000</v>
      </c>
    </row>
    <row r="26" spans="1:11" ht="79.5" customHeight="1" x14ac:dyDescent="0.2">
      <c r="A26" s="5">
        <v>19</v>
      </c>
      <c r="B26" s="17" t="s">
        <v>24</v>
      </c>
      <c r="C26" s="19" t="s">
        <v>25</v>
      </c>
      <c r="D26" s="19" t="s">
        <v>59</v>
      </c>
      <c r="E26" s="8" t="s">
        <v>0</v>
      </c>
      <c r="F26" s="8">
        <v>3</v>
      </c>
      <c r="G26" s="9" t="s">
        <v>41</v>
      </c>
      <c r="H26" s="10" t="s">
        <v>42</v>
      </c>
      <c r="I26" s="10" t="s">
        <v>43</v>
      </c>
      <c r="J26" s="16">
        <v>150000</v>
      </c>
      <c r="K26" s="12">
        <f>F26*J26</f>
        <v>450000</v>
      </c>
    </row>
    <row r="27" spans="1:11" ht="47.25" customHeight="1" x14ac:dyDescent="0.2">
      <c r="A27" s="5">
        <v>20</v>
      </c>
      <c r="B27" s="23"/>
      <c r="C27" s="24" t="s">
        <v>26</v>
      </c>
      <c r="D27" s="25" t="s">
        <v>27</v>
      </c>
      <c r="E27" s="26" t="s">
        <v>1</v>
      </c>
      <c r="F27" s="26">
        <v>5</v>
      </c>
      <c r="G27" s="27" t="s">
        <v>41</v>
      </c>
      <c r="H27" s="28" t="s">
        <v>42</v>
      </c>
      <c r="I27" s="28" t="s">
        <v>43</v>
      </c>
      <c r="J27" s="26">
        <v>130000</v>
      </c>
      <c r="K27" s="12">
        <f>F27*J27</f>
        <v>650000</v>
      </c>
    </row>
    <row r="28" spans="1:11" ht="63.75" x14ac:dyDescent="0.2">
      <c r="A28" s="5">
        <v>21</v>
      </c>
      <c r="B28" s="20"/>
      <c r="C28" s="6" t="s">
        <v>60</v>
      </c>
      <c r="D28" s="19" t="s">
        <v>61</v>
      </c>
      <c r="E28" s="8" t="s">
        <v>1</v>
      </c>
      <c r="F28" s="8">
        <v>2</v>
      </c>
      <c r="G28" s="9" t="s">
        <v>41</v>
      </c>
      <c r="H28" s="10" t="s">
        <v>42</v>
      </c>
      <c r="I28" s="10" t="s">
        <v>43</v>
      </c>
      <c r="J28" s="16">
        <v>260000</v>
      </c>
      <c r="K28" s="12">
        <f>F28*J28</f>
        <v>520000</v>
      </c>
    </row>
    <row r="29" spans="1:11" ht="63.75" x14ac:dyDescent="0.2">
      <c r="A29" s="5">
        <v>22</v>
      </c>
      <c r="B29" s="20"/>
      <c r="C29" s="6" t="s">
        <v>60</v>
      </c>
      <c r="D29" s="19" t="s">
        <v>62</v>
      </c>
      <c r="E29" s="8" t="s">
        <v>1</v>
      </c>
      <c r="F29" s="8">
        <v>1</v>
      </c>
      <c r="G29" s="9" t="s">
        <v>41</v>
      </c>
      <c r="H29" s="10" t="s">
        <v>42</v>
      </c>
      <c r="I29" s="10" t="s">
        <v>43</v>
      </c>
      <c r="J29" s="16">
        <v>260000</v>
      </c>
      <c r="K29" s="12">
        <f>F29*J29</f>
        <v>260000</v>
      </c>
    </row>
    <row r="30" spans="1:11" ht="68.25" customHeight="1" x14ac:dyDescent="0.2">
      <c r="A30" s="5">
        <v>23</v>
      </c>
      <c r="B30" s="20"/>
      <c r="C30" s="19" t="s">
        <v>63</v>
      </c>
      <c r="D30" s="19" t="s">
        <v>83</v>
      </c>
      <c r="E30" s="8" t="s">
        <v>1</v>
      </c>
      <c r="F30" s="8">
        <v>2</v>
      </c>
      <c r="G30" s="9" t="s">
        <v>41</v>
      </c>
      <c r="H30" s="10" t="s">
        <v>42</v>
      </c>
      <c r="I30" s="10" t="s">
        <v>43</v>
      </c>
      <c r="J30" s="16">
        <v>260000</v>
      </c>
      <c r="K30" s="12">
        <f>F30*J30</f>
        <v>520000</v>
      </c>
    </row>
    <row r="31" spans="1:11" ht="69" customHeight="1" x14ac:dyDescent="0.2">
      <c r="A31" s="5">
        <v>24</v>
      </c>
      <c r="B31" s="18"/>
      <c r="C31" s="19" t="s">
        <v>63</v>
      </c>
      <c r="D31" s="19" t="s">
        <v>84</v>
      </c>
      <c r="E31" s="8" t="s">
        <v>1</v>
      </c>
      <c r="F31" s="8">
        <v>1</v>
      </c>
      <c r="G31" s="9" t="s">
        <v>41</v>
      </c>
      <c r="H31" s="10" t="s">
        <v>42</v>
      </c>
      <c r="I31" s="10" t="s">
        <v>43</v>
      </c>
      <c r="J31" s="16">
        <v>260000</v>
      </c>
      <c r="K31" s="12">
        <f>F31*J31</f>
        <v>260000</v>
      </c>
    </row>
    <row r="32" spans="1:11" ht="68.25" customHeight="1" x14ac:dyDescent="0.2">
      <c r="A32" s="5">
        <v>25</v>
      </c>
      <c r="B32" s="18"/>
      <c r="C32" s="19" t="s">
        <v>65</v>
      </c>
      <c r="D32" s="19" t="s">
        <v>64</v>
      </c>
      <c r="E32" s="8" t="s">
        <v>1</v>
      </c>
      <c r="F32" s="8">
        <v>1</v>
      </c>
      <c r="G32" s="9" t="s">
        <v>41</v>
      </c>
      <c r="H32" s="10" t="s">
        <v>42</v>
      </c>
      <c r="I32" s="10" t="s">
        <v>43</v>
      </c>
      <c r="J32" s="16">
        <v>260000</v>
      </c>
      <c r="K32" s="12">
        <f>F32*J32</f>
        <v>260000</v>
      </c>
    </row>
    <row r="33" spans="1:11" ht="84" customHeight="1" x14ac:dyDescent="0.2">
      <c r="A33" s="5">
        <v>26</v>
      </c>
      <c r="B33" s="18"/>
      <c r="C33" s="19" t="s">
        <v>67</v>
      </c>
      <c r="D33" s="19" t="s">
        <v>66</v>
      </c>
      <c r="E33" s="8" t="s">
        <v>1</v>
      </c>
      <c r="F33" s="8">
        <v>2</v>
      </c>
      <c r="G33" s="9" t="s">
        <v>41</v>
      </c>
      <c r="H33" s="10" t="s">
        <v>42</v>
      </c>
      <c r="I33" s="10" t="s">
        <v>43</v>
      </c>
      <c r="J33" s="16">
        <v>260000</v>
      </c>
      <c r="K33" s="12">
        <f>F33*J33</f>
        <v>520000</v>
      </c>
    </row>
    <row r="34" spans="1:11" ht="38.25" x14ac:dyDescent="0.2">
      <c r="A34" s="5">
        <v>27</v>
      </c>
      <c r="B34" s="18"/>
      <c r="C34" s="19" t="s">
        <v>28</v>
      </c>
      <c r="D34" s="19" t="s">
        <v>29</v>
      </c>
      <c r="E34" s="8" t="s">
        <v>1</v>
      </c>
      <c r="F34" s="8">
        <v>2</v>
      </c>
      <c r="G34" s="9" t="s">
        <v>41</v>
      </c>
      <c r="H34" s="10" t="s">
        <v>42</v>
      </c>
      <c r="I34" s="10" t="s">
        <v>43</v>
      </c>
      <c r="J34" s="8">
        <v>35000</v>
      </c>
      <c r="K34" s="12">
        <f>F34*J34</f>
        <v>70000</v>
      </c>
    </row>
    <row r="35" spans="1:11" ht="38.25" x14ac:dyDescent="0.2">
      <c r="A35" s="5">
        <v>28</v>
      </c>
      <c r="B35" s="20"/>
      <c r="C35" s="19" t="s">
        <v>68</v>
      </c>
      <c r="D35" s="19" t="s">
        <v>69</v>
      </c>
      <c r="E35" s="8" t="s">
        <v>1</v>
      </c>
      <c r="F35" s="8">
        <v>15</v>
      </c>
      <c r="G35" s="9" t="s">
        <v>41</v>
      </c>
      <c r="H35" s="10" t="s">
        <v>42</v>
      </c>
      <c r="I35" s="10" t="s">
        <v>43</v>
      </c>
      <c r="J35" s="16">
        <v>35100</v>
      </c>
      <c r="K35" s="12">
        <f>F35*J35</f>
        <v>526500</v>
      </c>
    </row>
    <row r="36" spans="1:11" ht="38.25" x14ac:dyDescent="0.2">
      <c r="A36" s="5">
        <v>29</v>
      </c>
      <c r="B36" s="34"/>
      <c r="C36" s="35" t="s">
        <v>30</v>
      </c>
      <c r="D36" s="35" t="s">
        <v>2</v>
      </c>
      <c r="E36" s="33" t="s">
        <v>1</v>
      </c>
      <c r="F36" s="33">
        <v>15</v>
      </c>
      <c r="G36" s="36" t="s">
        <v>41</v>
      </c>
      <c r="H36" s="36" t="s">
        <v>42</v>
      </c>
      <c r="I36" s="36" t="s">
        <v>43</v>
      </c>
      <c r="J36" s="37">
        <v>35100</v>
      </c>
      <c r="K36" s="12">
        <f>F36*J36</f>
        <v>526500</v>
      </c>
    </row>
    <row r="37" spans="1:11" ht="38.25" x14ac:dyDescent="0.2">
      <c r="A37" s="5">
        <v>30</v>
      </c>
      <c r="B37" s="34"/>
      <c r="C37" s="35" t="s">
        <v>85</v>
      </c>
      <c r="D37" s="35" t="s">
        <v>3</v>
      </c>
      <c r="E37" s="33" t="s">
        <v>1</v>
      </c>
      <c r="F37" s="33">
        <v>15</v>
      </c>
      <c r="G37" s="36" t="s">
        <v>41</v>
      </c>
      <c r="H37" s="36" t="s">
        <v>42</v>
      </c>
      <c r="I37" s="36" t="s">
        <v>43</v>
      </c>
      <c r="J37" s="37">
        <v>35100</v>
      </c>
      <c r="K37" s="12">
        <f>F37*J37</f>
        <v>526500</v>
      </c>
    </row>
    <row r="38" spans="1:11" s="32" customFormat="1" x14ac:dyDescent="0.2">
      <c r="A38" s="39" t="s">
        <v>71</v>
      </c>
      <c r="B38" s="40"/>
      <c r="C38" s="41"/>
      <c r="D38" s="30"/>
      <c r="E38" s="30"/>
      <c r="F38" s="30"/>
      <c r="G38" s="30"/>
      <c r="H38" s="30"/>
      <c r="I38" s="30"/>
      <c r="J38" s="30"/>
      <c r="K38" s="31">
        <f>SUM(K8:K37)</f>
        <v>12249500</v>
      </c>
    </row>
  </sheetData>
  <mergeCells count="3">
    <mergeCell ref="H5:K5"/>
    <mergeCell ref="A38:C38"/>
    <mergeCell ref="A6:K6"/>
  </mergeCells>
  <pageMargins left="0.31496062992125984" right="0.31496062992125984" top="0.35433070866141736" bottom="0.35433070866141736" header="0.31496062992125984" footer="0.31496062992125984"/>
  <pageSetup paperSize="9" scale="71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2019-02-15T09:56:16Z</dcterms:modified>
</cp:coreProperties>
</file>