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56" i="1" l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57" i="1" l="1"/>
</calcChain>
</file>

<file path=xl/sharedStrings.xml><?xml version="1.0" encoding="utf-8"?>
<sst xmlns="http://schemas.openxmlformats.org/spreadsheetml/2006/main" count="307" uniqueCount="104">
  <si>
    <t xml:space="preserve">Эндотрахеальная трубка </t>
  </si>
  <si>
    <t>Эндотрахеальная трубка№3,0 с манжетой низкого давления (тип Мерфи) силиконизированная, стерилизована, однократного применения .</t>
  </si>
  <si>
    <t>шт</t>
  </si>
  <si>
    <t>Эндотрахеальная трубка№3,5 с манжетой низкого давления (тип Мерфи) силиконизированная, стерилизована, однократного применения .</t>
  </si>
  <si>
    <t>Эндотрахеальная трубка№4,0с манжетой низкого давления (тип Мерфи) силиконизированная, стерилизована, однократного применения .</t>
  </si>
  <si>
    <t>Эндотрахеальная трубка№4,5с манжетой низкого давления (тип Мерфи) силиконизированная, стерилизована, однократного применения .</t>
  </si>
  <si>
    <t>Эндотрахеальная трубка №5,0 с манжетой низкого давления (тип Мерфи) силиконизированная, стерилизована, однократного применения .</t>
  </si>
  <si>
    <t>Эндотрахеальная трубка№5,5с манжетой низкого давления (тип Мерфи) силиконизированная, стерилизована, однократного применения .</t>
  </si>
  <si>
    <t>Эндотрахеальная трубка№6,0с манжетой низкого давления (тип Мерфи) силиконизированная, стерилизована, однократного применения .</t>
  </si>
  <si>
    <t>Эндотрахеальная трубка№6,5с манжетой низкого давления (тип Мерфи) силиконизированная, стерилизована, однократного применения .</t>
  </si>
  <si>
    <t>Эндотрахеальная трубка№7,0с манжетой низкого давления (тип Мерфи) силиконизированная, стерилизована, однократного применения .</t>
  </si>
  <si>
    <t>Эндотрахеальная трубка№7,5с манжетой низкого давления (тип Мерфи) силиконизированная, стерилизована, однократного применения .</t>
  </si>
  <si>
    <t>Эндотрахеальная трубка№8,0с манжетой низкого давления (тип Мерфи) силиконизированная, стерилизована, однократного применения .</t>
  </si>
  <si>
    <t xml:space="preserve">Контур дыхательный конфигурируемый Compact II  1,5м </t>
  </si>
  <si>
    <t>Комплект для эпидуральной анестезии</t>
  </si>
  <si>
    <t>Для эпидуральной, Анестезии № 18 В комплект  набора входит: Эпидуральный катетер, игла Туохи, Шприц сопротивления10мл, плоский эпидуральный фильтр 0,2м, шприц10мл,Скарификатор 1,6/35мм,ила введения ЛС.0,9/40мм,игла для подкожной анестезии 0,5/25мм</t>
  </si>
  <si>
    <t>Воздуховод 1,5 (7,0 см ) желтый</t>
  </si>
  <si>
    <t>Поддержание проходимости дыхательных путей стер.однаразовый</t>
  </si>
  <si>
    <t>Для анестезии №22 В комплект  набора входит: Эпидуральный катетер, игла Туохи, Шприц сопротивления10мл, плоский эпидуральный фильтр 0,2м, шприц10мл,скарификатор 1,6/35мм,иглы 05/2мм</t>
  </si>
  <si>
    <t>Для катетеризации крупных сосудов 5F. В комплект  набора входит: Подключичный катетер, игла стальной проводник., дилятатор, скальпель, обычный шприц 10мл.</t>
  </si>
  <si>
    <t>Для катетеризации крупных сосудов 3F В комплект  набора входит: Подключичный катетер, игла , J образный проводник., дилятатор, скальпель, обычный шприц 5,0мл.</t>
  </si>
  <si>
    <t>Вазофикс Церто Катетер внутривенный  №22G</t>
  </si>
  <si>
    <t>Стерилизованн, однократного применения с иньекционным клапаном -портом для допалнительного в/в доступа</t>
  </si>
  <si>
    <t>Вазофикс Церто Катетер внутривенный  №24G</t>
  </si>
  <si>
    <t>Презерватив стер.однаразовая</t>
  </si>
  <si>
    <t>Презерватив латексне стер.однаразовая №3</t>
  </si>
  <si>
    <t>уп</t>
  </si>
  <si>
    <t>Ректальный зонд</t>
  </si>
  <si>
    <t>Кассеты - полиспецифическая античеловеческая</t>
  </si>
  <si>
    <t>Кассеты - полиспецифическая античеловеческая №100 опред</t>
  </si>
  <si>
    <t xml:space="preserve">Марля  </t>
  </si>
  <si>
    <t>Марля  1000м врулонах не стерильные для медицинских целях</t>
  </si>
  <si>
    <t>м</t>
  </si>
  <si>
    <t>Мензурка 100мл диаметр 40 мм,высота 60 мм</t>
  </si>
  <si>
    <t xml:space="preserve">Маска </t>
  </si>
  <si>
    <t>Маска трех слоиная медицинская однаразовая</t>
  </si>
  <si>
    <t>Фистульные иглы размером 16G артерия</t>
  </si>
  <si>
    <t>Фистульные иглы размером 16G вена</t>
  </si>
  <si>
    <t xml:space="preserve">Катетр </t>
  </si>
  <si>
    <t>кон</t>
  </si>
  <si>
    <t xml:space="preserve">Зажим выходного канала </t>
  </si>
  <si>
    <t xml:space="preserve">Катетер перитонеальный </t>
  </si>
  <si>
    <t>Катетер перитонеальный 31 см</t>
  </si>
  <si>
    <t>Катетер перитонеальный 42 см</t>
  </si>
  <si>
    <t>Трубка переходная перитонеального диализа с поворотным зажимом</t>
  </si>
  <si>
    <t>Копачок Mini Cap</t>
  </si>
  <si>
    <t>Закуп изделий медицинского назначения</t>
  </si>
  <si>
    <t>П.П</t>
  </si>
  <si>
    <t>Тауардың атауы/ Наименование  Товара</t>
  </si>
  <si>
    <t xml:space="preserve">Кыскаша аныктама/Краткое описание
</t>
  </si>
  <si>
    <t xml:space="preserve">Өлшем бірлігі/
Еди-
ница
изме-
рения
</t>
  </si>
  <si>
    <t xml:space="preserve">Саны/
Кол-во
</t>
  </si>
  <si>
    <t xml:space="preserve">Жеткізу шарттары (Инкотермс 2000 сәйкес)/
Условия
поставки
(в соот-
ветствии с
Инкотермс 2000)
</t>
  </si>
  <si>
    <t xml:space="preserve">Тауарды жеткізу мерзімі/
Срок
поставки Товара***
</t>
  </si>
  <si>
    <t xml:space="preserve">Тауарды жеткізу орыны/ Место
поставки Товара
</t>
  </si>
  <si>
    <t xml:space="preserve">Тауардың бірлігінің бағасы (теңгемен)/Цена за единицу товара
(в тенге)
</t>
  </si>
  <si>
    <t>Тауардың жалпы құны (теңгемен)/ 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</si>
  <si>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</si>
  <si>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</si>
  <si>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14/1б. </t>
  </si>
  <si>
    <t>ИТОГО</t>
  </si>
  <si>
    <t>Электродная шапочка</t>
  </si>
  <si>
    <t xml:space="preserve">Электродная шапочка </t>
  </si>
  <si>
    <t>Система электродная электроэнцефалографическаят (комплект без шапочек)</t>
  </si>
  <si>
    <t>Система электродная электроэнцефалографическаяМКС-КЭП в исполнении "МКС-КЭП-26(Электродная шапочка МСSСар-23РазмерS42-48</t>
  </si>
  <si>
    <t>Система электродная электроэнцефалографическаяМКС-КЭП в исполнении "МКС-КЭП-26(Электродная шапочка МСSСар-23РазмерМ48-54</t>
  </si>
  <si>
    <t>Система электродная электроэнцефалографическаяМКС-КЭП в исполнении "МКС-КЭП-26(комплект без шапочек)</t>
  </si>
  <si>
    <t>комплект</t>
  </si>
  <si>
    <t>Маска анестезиологическая  малая детская, размер 1</t>
  </si>
  <si>
    <t xml:space="preserve">Маска дыхательного контура анестезиологическая лицевая для проведения масочного наркоза и неинвазивной искусственной вентиляции лёгких,  в том числе с системами для ручного искусственного дыхания,  для детей мдадшего возраста анатомической формы, соединительный коннектор 22F, с мягкой силиконизированной манжетой красного цвета, с прозрачным корпусом, без содержания ПВХ. Корпус концентрически  противоскользяще армирован. Размер 1. Материалы: полиэтилен, полипропилен, эластомер. Экологична при производстве и утилизации. Упаковка индивидуальная, клинически чистая, 35шт. в упаковке.                                                                              </t>
  </si>
  <si>
    <t>Маска анестезиологическая малая взрослая, размер 3</t>
  </si>
  <si>
    <t xml:space="preserve">Маска дыхательного контура анестезиологическая лицевая для проведения масочного наркоза и неинвазивной искусственной вентиляции лёгких,  в том числе с системами для ручного искусственного дыхания,  малая лицевая маска для взрослых анатомической формы, соединительный коннектор 22F, с мягкой силиконизированной манжетой красного цвета, с прозрачным корпусом, без содержания ПВХ. Корпус концентрически  противоскользяще армирован. Размер 3. Материалы: полиэтилен, полипропилен, эластомер. Экологична при производстве и утилизации. Упаковка индивидуальная, клинически чистая, 35шт. в упаковке. </t>
  </si>
  <si>
    <t>Маска анестезиологическая педиатрическая, размер 2</t>
  </si>
  <si>
    <t xml:space="preserve">Маска дыхательного контура анестезиологическая лицевая для проведения масочного наркоза и неинвазивной искусственной вентиляции лёгких,  в том числе с системами для ручного искусственного дыхания,  для детей анатомической формы, соединительный коннектор 22F, с мягкой силиконизированной манжетой красного цвета, с прозрачным корпусом, без содержания ПВХ. Корпус концентрически  противоскользяще армирован. Размер 2. Материалы: полиэтилен, полипропилен, эластомер. Экологична при производстве и утилизации. Упаковка индивидуальная, клинически чистая, 25шт. в упаковке. </t>
  </si>
  <si>
    <t xml:space="preserve">Контур дыхательный для соединения аппаратов НДА и ИВЛ с пациентом. Контур дыхательный анестезиологический реверсивный  конфигурируемый Compact II для взрослых. Диаметр 22мм. Длина контура до 1,5м в растянутом состоянии, угловой переходник к интубационной трубке с портом Луер с герметизирующим "not  loosing" колпачком,  с защитной крышкой  на У-образном параллельном соединителе, коннекция 22М/15F, коннекция линий контура 22 F. Материал: полиэтилен, без латекса. Упаковка: индивидуальная, клинически чистая, 85 шт. </t>
  </si>
  <si>
    <t xml:space="preserve">Индикаторы для контроля паровой стерилизации 132 гр.С в капсулах. Комплект на 500 тестов. </t>
  </si>
  <si>
    <t>Колпачок MiniCap с повидон-йодом для перитонеального диализа</t>
  </si>
  <si>
    <t>Переходная трубка для перитонеального диализа c поворотным зажимом. Переходная трубка повышенной прочности предназначена для удлинения катетера и присоединения его к системе для перитонеального диализа. Переходная трубка включает коннектор для подсоединения к контейнеру, зажим, а также коннектор типа Луер-лок для соединения с катетером.</t>
  </si>
  <si>
    <t>Зажим выходного канала в системе для перитонеального диализа, предназначен для облегчения присоединения/отсоединения контейнера с раствором для перитонеального диализа к переходной трубке</t>
  </si>
  <si>
    <t>Дезинфицирующее средство</t>
  </si>
  <si>
    <t>Очищающий раствор для диализа. Дезинфицирующее средство для профессионального проведения дезинфекции гемодиализного аппарата с пропорционально-размешивающими системами. Дезинфектант на основе лимонной кислоты для горячей химической дезинфекции и декальцификации аппаратов. Действующие вещества: лимонная кислота-21%, молочная кислота-5%, малоновая кислота-5%. Упаковка: канистра 5 л.</t>
  </si>
  <si>
    <t>Катетеры для гемодиализа  Ғ8,0</t>
  </si>
  <si>
    <t>Катетеры для гемодиализа  Ғ9,0</t>
  </si>
  <si>
    <t>Электроды для ЭМГ</t>
  </si>
  <si>
    <t>комп</t>
  </si>
  <si>
    <t>Фрезы, размеры от 0,06-0,7 мм, длина 70мм</t>
  </si>
  <si>
    <t>упаковка</t>
  </si>
  <si>
    <t>Фрезы, размеры от 0,07-0,7 мм, длина 70мм</t>
  </si>
  <si>
    <t>Фрезы Алмазные</t>
  </si>
  <si>
    <t xml:space="preserve">Фрезы Вольфрамные </t>
  </si>
  <si>
    <t>Катетр Фолея детский FR10</t>
  </si>
  <si>
    <t>Набор для эпидуральной анестезии, расширенный </t>
  </si>
  <si>
    <t>Комплект по Сильденгеру</t>
  </si>
  <si>
    <t>Газоотводная трубка №18F,№36F, стерильный, однократного применения, Тип-В,длина -40см</t>
  </si>
  <si>
    <t>Соединитель гибкий угловой шарнирный  22F-15F с эластичным портом</t>
  </si>
  <si>
    <t xml:space="preserve">Соединитель контура дыхательного для соединения контура дыхательного с маской, надгортанным воздуховодом, интубационной трубкой и др.с возможностью санации и бронхоскопии.  Соединитель конфигурируемый угловой  22F-22М/15F, с двойным шарниром, с герметичным  двойным портом колпачком «FLIP TOP» 7,6/9,5мм, с эластомерной герметизирующей чистящей манжетой.  Длина  7,0-15,0 см. Материал: полиэтилен, полипропилен, эластомер. Упаковка: индивидуальная, клинически чистая, 75 шт. </t>
  </si>
  <si>
    <t xml:space="preserve">Фильтр тепловлагообменный малого объема с портом Luer-Lock </t>
  </si>
  <si>
    <t xml:space="preserve">Фильтр дыхательный вирусобактериальный тепловлагообменный электростатический для защиты пациента, персонала, аппаратуры в дыхательных и анестезиологических контурах и обеспечения оптимального возврата влаги и тепла, для детей и новорожденных  с портом Луер Лок с герметизирующим "not  loosing" колпачком, с проксимально расположенной HMEF мембраной, с антиокклюзионным механизмом, с внутренними ламелями и диффузором распределения потока, соединение 22F/15M - 22M/15F, эффективность фильтрации не менее 99,99 %, сопротивление потоку (30л/мин) не более 1,0см  H20, возврат влаги не менее 23 мг Н2О/л, объем не более 34мл, масса не более 19г, минимальный дыхательный объем 100мл. Эффективное время работы 24 часа.Материал: полипропилен, акрил, керамика. Упаковка: индивидуальная, клинически чистая, 75шт. </t>
  </si>
  <si>
    <t xml:space="preserve">Катетер </t>
  </si>
  <si>
    <t>Фистульные иглы размером 16 G вена</t>
  </si>
  <si>
    <t>Фистульные иглы размером 16 G артерия</t>
  </si>
  <si>
    <t xml:space="preserve">Индикаторы для  паровой стерилизации </t>
  </si>
  <si>
    <t>Приложение №1 к объявлению №14</t>
  </si>
  <si>
    <t>Бахила одноразовые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</si>
</sst>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_ "/>
    <numFmt numFmtId="165" formatCode="0.0"/>
    <numFmt numFmtId="166" formatCode="#,##0.00\ _₽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56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5" fillId="0" borderId="0" xfId="0" applyFont="1"/>
    <xf numFmtId="0" fontId="0" fillId="0" borderId="0" xfId="0" applyBorder="1"/>
    <xf numFmtId="0" fontId="9" fillId="2" borderId="1" xfId="0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2" borderId="1" xfId="3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3" fontId="4" fillId="2" borderId="1" xfId="2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0" fillId="0" borderId="0" xfId="0" applyAlignme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3" xfId="0" applyFont="1" applyBorder="1" applyAlignment="1"/>
    <xf numFmtId="165" fontId="12" fillId="0" borderId="1" xfId="0" applyNumberFormat="1" applyFont="1" applyBorder="1"/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_имн бюджет" xfId="3"/>
    <cellStyle name="Финансовый 10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topLeftCell="A47" workbookViewId="0">
      <selection activeCell="L53" sqref="L53"/>
    </sheetView>
  </sheetViews>
  <sheetFormatPr defaultRowHeight="15" x14ac:dyDescent="0.25"/>
  <cols>
    <col min="1" max="1" width="6.7109375" customWidth="1"/>
    <col min="2" max="2" width="32" customWidth="1"/>
    <col min="3" max="3" width="41.7109375" customWidth="1"/>
    <col min="4" max="4" width="10.42578125" customWidth="1"/>
    <col min="5" max="5" width="11.85546875" customWidth="1"/>
    <col min="6" max="6" width="16.28515625" customWidth="1"/>
    <col min="7" max="7" width="17.85546875" customWidth="1"/>
    <col min="8" max="8" width="25.42578125" customWidth="1"/>
    <col min="9" max="9" width="12.42578125" customWidth="1"/>
    <col min="10" max="10" width="13.7109375" customWidth="1"/>
    <col min="11" max="11" width="21.28515625" bestFit="1" customWidth="1"/>
    <col min="12" max="12" width="18.7109375" bestFit="1" customWidth="1"/>
    <col min="17" max="18" width="11.28515625" bestFit="1" customWidth="1"/>
    <col min="21" max="22" width="11.28515625" bestFit="1" customWidth="1"/>
  </cols>
  <sheetData>
    <row r="1" spans="1:12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/>
      <c r="B3" s="2"/>
      <c r="C3" s="2"/>
      <c r="D3" s="2"/>
      <c r="E3" s="2"/>
      <c r="F3" s="2"/>
      <c r="H3" s="19"/>
      <c r="I3" s="19"/>
      <c r="J3" s="19"/>
      <c r="K3" s="19"/>
      <c r="L3" s="19"/>
    </row>
    <row r="4" spans="1:12" x14ac:dyDescent="0.25">
      <c r="G4" s="23" t="s">
        <v>102</v>
      </c>
      <c r="H4" s="23"/>
      <c r="I4" s="23"/>
      <c r="J4" s="23"/>
    </row>
    <row r="5" spans="1:12" ht="15.75" x14ac:dyDescent="0.25">
      <c r="A5" s="24" t="s">
        <v>46</v>
      </c>
      <c r="B5" s="24"/>
      <c r="C5" s="24"/>
      <c r="D5" s="24"/>
      <c r="E5" s="24"/>
      <c r="F5" s="24"/>
      <c r="G5" s="24"/>
      <c r="H5" s="24"/>
      <c r="I5" s="24"/>
      <c r="J5" s="24"/>
      <c r="K5" s="25"/>
      <c r="L5" s="25"/>
    </row>
    <row r="6" spans="1:12" ht="129.75" customHeight="1" x14ac:dyDescent="0.25">
      <c r="A6" s="3" t="s">
        <v>47</v>
      </c>
      <c r="B6" s="3" t="s">
        <v>48</v>
      </c>
      <c r="C6" s="3" t="s">
        <v>49</v>
      </c>
      <c r="D6" s="14" t="s">
        <v>50</v>
      </c>
      <c r="E6" s="3" t="s">
        <v>51</v>
      </c>
      <c r="F6" s="3" t="s">
        <v>52</v>
      </c>
      <c r="G6" s="3" t="s">
        <v>53</v>
      </c>
      <c r="H6" s="3" t="s">
        <v>54</v>
      </c>
      <c r="I6" s="3" t="s">
        <v>55</v>
      </c>
      <c r="J6" s="4" t="s">
        <v>56</v>
      </c>
    </row>
    <row r="7" spans="1:12" ht="28.5" customHeight="1" x14ac:dyDescent="0.25">
      <c r="A7" s="3">
        <v>1</v>
      </c>
      <c r="B7" s="3">
        <v>2</v>
      </c>
      <c r="C7" s="3">
        <v>3</v>
      </c>
      <c r="D7" s="14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18">
        <v>10</v>
      </c>
    </row>
    <row r="8" spans="1:12" ht="51" customHeight="1" x14ac:dyDescent="0.25">
      <c r="A8" s="6">
        <v>1</v>
      </c>
      <c r="B8" s="7" t="s">
        <v>0</v>
      </c>
      <c r="C8" s="7" t="s">
        <v>1</v>
      </c>
      <c r="D8" s="8" t="s">
        <v>2</v>
      </c>
      <c r="E8" s="9">
        <v>150</v>
      </c>
      <c r="F8" s="5" t="s">
        <v>57</v>
      </c>
      <c r="G8" s="15" t="s">
        <v>58</v>
      </c>
      <c r="H8" s="15" t="s">
        <v>59</v>
      </c>
      <c r="I8" s="9">
        <v>595</v>
      </c>
      <c r="J8" s="17">
        <f>E8*I8</f>
        <v>89250</v>
      </c>
      <c r="K8" s="1"/>
    </row>
    <row r="9" spans="1:12" ht="45" customHeight="1" x14ac:dyDescent="0.25">
      <c r="A9" s="6">
        <v>2</v>
      </c>
      <c r="B9" s="7" t="s">
        <v>0</v>
      </c>
      <c r="C9" s="7" t="s">
        <v>3</v>
      </c>
      <c r="D9" s="8" t="s">
        <v>2</v>
      </c>
      <c r="E9" s="9">
        <v>250</v>
      </c>
      <c r="F9" s="5" t="s">
        <v>57</v>
      </c>
      <c r="G9" s="15" t="s">
        <v>58</v>
      </c>
      <c r="H9" s="15" t="s">
        <v>59</v>
      </c>
      <c r="I9" s="9">
        <v>595</v>
      </c>
      <c r="J9" s="17">
        <f t="shared" ref="J9:J56" si="0">E9*I9</f>
        <v>148750</v>
      </c>
      <c r="K9" s="1"/>
    </row>
    <row r="10" spans="1:12" ht="38.25" x14ac:dyDescent="0.25">
      <c r="A10" s="6">
        <v>3</v>
      </c>
      <c r="B10" s="7" t="s">
        <v>0</v>
      </c>
      <c r="C10" s="7" t="s">
        <v>4</v>
      </c>
      <c r="D10" s="8" t="s">
        <v>2</v>
      </c>
      <c r="E10" s="9">
        <v>250</v>
      </c>
      <c r="F10" s="5" t="s">
        <v>57</v>
      </c>
      <c r="G10" s="15" t="s">
        <v>58</v>
      </c>
      <c r="H10" s="15" t="s">
        <v>59</v>
      </c>
      <c r="I10" s="9">
        <v>595</v>
      </c>
      <c r="J10" s="17">
        <f t="shared" si="0"/>
        <v>148750</v>
      </c>
      <c r="K10" s="1"/>
    </row>
    <row r="11" spans="1:12" ht="38.25" x14ac:dyDescent="0.25">
      <c r="A11" s="6">
        <v>4</v>
      </c>
      <c r="B11" s="7" t="s">
        <v>0</v>
      </c>
      <c r="C11" s="7" t="s">
        <v>5</v>
      </c>
      <c r="D11" s="8" t="s">
        <v>2</v>
      </c>
      <c r="E11" s="9">
        <v>250</v>
      </c>
      <c r="F11" s="5" t="s">
        <v>57</v>
      </c>
      <c r="G11" s="15" t="s">
        <v>58</v>
      </c>
      <c r="H11" s="15" t="s">
        <v>59</v>
      </c>
      <c r="I11" s="9">
        <v>595</v>
      </c>
      <c r="J11" s="17">
        <f t="shared" si="0"/>
        <v>148750</v>
      </c>
      <c r="K11" s="1"/>
    </row>
    <row r="12" spans="1:12" ht="51" x14ac:dyDescent="0.25">
      <c r="A12" s="6">
        <v>5</v>
      </c>
      <c r="B12" s="7" t="s">
        <v>0</v>
      </c>
      <c r="C12" s="7" t="s">
        <v>6</v>
      </c>
      <c r="D12" s="8" t="s">
        <v>2</v>
      </c>
      <c r="E12" s="9">
        <v>200</v>
      </c>
      <c r="F12" s="5" t="s">
        <v>57</v>
      </c>
      <c r="G12" s="15" t="s">
        <v>58</v>
      </c>
      <c r="H12" s="15" t="s">
        <v>59</v>
      </c>
      <c r="I12" s="9">
        <v>595</v>
      </c>
      <c r="J12" s="17">
        <f t="shared" si="0"/>
        <v>119000</v>
      </c>
      <c r="K12" s="1"/>
    </row>
    <row r="13" spans="1:12" ht="38.25" x14ac:dyDescent="0.25">
      <c r="A13" s="6">
        <v>6</v>
      </c>
      <c r="B13" s="7" t="s">
        <v>0</v>
      </c>
      <c r="C13" s="7" t="s">
        <v>7</v>
      </c>
      <c r="D13" s="8" t="s">
        <v>2</v>
      </c>
      <c r="E13" s="9">
        <v>200</v>
      </c>
      <c r="F13" s="5" t="s">
        <v>57</v>
      </c>
      <c r="G13" s="15" t="s">
        <v>58</v>
      </c>
      <c r="H13" s="15" t="s">
        <v>59</v>
      </c>
      <c r="I13" s="9">
        <v>595</v>
      </c>
      <c r="J13" s="17">
        <f t="shared" si="0"/>
        <v>119000</v>
      </c>
      <c r="K13" s="1"/>
    </row>
    <row r="14" spans="1:12" ht="38.25" x14ac:dyDescent="0.25">
      <c r="A14" s="6">
        <v>7</v>
      </c>
      <c r="B14" s="7" t="s">
        <v>0</v>
      </c>
      <c r="C14" s="7" t="s">
        <v>8</v>
      </c>
      <c r="D14" s="8" t="s">
        <v>2</v>
      </c>
      <c r="E14" s="9">
        <v>50</v>
      </c>
      <c r="F14" s="5" t="s">
        <v>57</v>
      </c>
      <c r="G14" s="15" t="s">
        <v>58</v>
      </c>
      <c r="H14" s="15" t="s">
        <v>59</v>
      </c>
      <c r="I14" s="9">
        <v>595</v>
      </c>
      <c r="J14" s="17">
        <f t="shared" si="0"/>
        <v>29750</v>
      </c>
      <c r="K14" s="1"/>
    </row>
    <row r="15" spans="1:12" ht="38.25" x14ac:dyDescent="0.25">
      <c r="A15" s="6">
        <v>8</v>
      </c>
      <c r="B15" s="7" t="s">
        <v>0</v>
      </c>
      <c r="C15" s="7" t="s">
        <v>9</v>
      </c>
      <c r="D15" s="8" t="s">
        <v>2</v>
      </c>
      <c r="E15" s="9">
        <v>150</v>
      </c>
      <c r="F15" s="5" t="s">
        <v>57</v>
      </c>
      <c r="G15" s="15" t="s">
        <v>58</v>
      </c>
      <c r="H15" s="15" t="s">
        <v>59</v>
      </c>
      <c r="I15" s="9">
        <v>595</v>
      </c>
      <c r="J15" s="17">
        <f t="shared" si="0"/>
        <v>89250</v>
      </c>
      <c r="K15" s="1"/>
    </row>
    <row r="16" spans="1:12" ht="38.25" x14ac:dyDescent="0.25">
      <c r="A16" s="6">
        <v>9</v>
      </c>
      <c r="B16" s="7" t="s">
        <v>0</v>
      </c>
      <c r="C16" s="7" t="s">
        <v>10</v>
      </c>
      <c r="D16" s="8" t="s">
        <v>2</v>
      </c>
      <c r="E16" s="9">
        <v>150</v>
      </c>
      <c r="F16" s="5" t="s">
        <v>57</v>
      </c>
      <c r="G16" s="15" t="s">
        <v>58</v>
      </c>
      <c r="H16" s="15" t="s">
        <v>59</v>
      </c>
      <c r="I16" s="9">
        <v>595</v>
      </c>
      <c r="J16" s="17">
        <f t="shared" si="0"/>
        <v>89250</v>
      </c>
      <c r="K16" s="1"/>
    </row>
    <row r="17" spans="1:11" ht="38.25" x14ac:dyDescent="0.25">
      <c r="A17" s="6">
        <v>10</v>
      </c>
      <c r="B17" s="7" t="s">
        <v>0</v>
      </c>
      <c r="C17" s="7" t="s">
        <v>11</v>
      </c>
      <c r="D17" s="8" t="s">
        <v>2</v>
      </c>
      <c r="E17" s="9">
        <v>150</v>
      </c>
      <c r="F17" s="5" t="s">
        <v>57</v>
      </c>
      <c r="G17" s="15" t="s">
        <v>58</v>
      </c>
      <c r="H17" s="15" t="s">
        <v>59</v>
      </c>
      <c r="I17" s="9">
        <v>595</v>
      </c>
      <c r="J17" s="17">
        <f t="shared" si="0"/>
        <v>89250</v>
      </c>
      <c r="K17" s="1"/>
    </row>
    <row r="18" spans="1:11" ht="38.25" x14ac:dyDescent="0.25">
      <c r="A18" s="6">
        <v>11</v>
      </c>
      <c r="B18" s="7" t="s">
        <v>0</v>
      </c>
      <c r="C18" s="7" t="s">
        <v>12</v>
      </c>
      <c r="D18" s="8" t="s">
        <v>2</v>
      </c>
      <c r="E18" s="9">
        <v>50</v>
      </c>
      <c r="F18" s="5" t="s">
        <v>57</v>
      </c>
      <c r="G18" s="15" t="s">
        <v>58</v>
      </c>
      <c r="H18" s="15" t="s">
        <v>59</v>
      </c>
      <c r="I18" s="9">
        <v>595</v>
      </c>
      <c r="J18" s="17">
        <f t="shared" si="0"/>
        <v>29750</v>
      </c>
      <c r="K18" s="1"/>
    </row>
    <row r="19" spans="1:11" ht="191.25" x14ac:dyDescent="0.25">
      <c r="A19" s="6">
        <v>12</v>
      </c>
      <c r="B19" s="7" t="s">
        <v>68</v>
      </c>
      <c r="C19" s="7" t="s">
        <v>69</v>
      </c>
      <c r="D19" s="8" t="s">
        <v>26</v>
      </c>
      <c r="E19" s="9">
        <v>150</v>
      </c>
      <c r="F19" s="5" t="s">
        <v>57</v>
      </c>
      <c r="G19" s="15" t="s">
        <v>58</v>
      </c>
      <c r="H19" s="15" t="s">
        <v>59</v>
      </c>
      <c r="I19" s="9">
        <v>1057</v>
      </c>
      <c r="J19" s="17">
        <f t="shared" si="0"/>
        <v>158550</v>
      </c>
      <c r="K19" s="1"/>
    </row>
    <row r="20" spans="1:11" ht="204" x14ac:dyDescent="0.25">
      <c r="A20" s="6">
        <v>13</v>
      </c>
      <c r="B20" s="7" t="s">
        <v>70</v>
      </c>
      <c r="C20" s="7" t="s">
        <v>71</v>
      </c>
      <c r="D20" s="8" t="s">
        <v>26</v>
      </c>
      <c r="E20" s="9">
        <v>200</v>
      </c>
      <c r="F20" s="5" t="s">
        <v>57</v>
      </c>
      <c r="G20" s="15" t="s">
        <v>58</v>
      </c>
      <c r="H20" s="15" t="s">
        <v>59</v>
      </c>
      <c r="I20" s="9">
        <v>1057</v>
      </c>
      <c r="J20" s="17">
        <f t="shared" si="0"/>
        <v>211400</v>
      </c>
      <c r="K20" s="1"/>
    </row>
    <row r="21" spans="1:11" ht="191.25" x14ac:dyDescent="0.25">
      <c r="A21" s="6">
        <v>14</v>
      </c>
      <c r="B21" s="7" t="s">
        <v>72</v>
      </c>
      <c r="C21" s="7" t="s">
        <v>73</v>
      </c>
      <c r="D21" s="8" t="s">
        <v>26</v>
      </c>
      <c r="E21" s="9">
        <v>200</v>
      </c>
      <c r="F21" s="5" t="s">
        <v>57</v>
      </c>
      <c r="G21" s="15" t="s">
        <v>58</v>
      </c>
      <c r="H21" s="15" t="s">
        <v>59</v>
      </c>
      <c r="I21" s="9">
        <v>1057</v>
      </c>
      <c r="J21" s="17">
        <f t="shared" si="0"/>
        <v>211400</v>
      </c>
      <c r="K21" s="1"/>
    </row>
    <row r="22" spans="1:11" ht="165.75" x14ac:dyDescent="0.25">
      <c r="A22" s="6">
        <v>15</v>
      </c>
      <c r="B22" s="7" t="s">
        <v>13</v>
      </c>
      <c r="C22" s="7" t="s">
        <v>74</v>
      </c>
      <c r="D22" s="8" t="s">
        <v>26</v>
      </c>
      <c r="E22" s="9">
        <v>1000</v>
      </c>
      <c r="F22" s="5" t="s">
        <v>57</v>
      </c>
      <c r="G22" s="15" t="s">
        <v>58</v>
      </c>
      <c r="H22" s="15" t="s">
        <v>59</v>
      </c>
      <c r="I22" s="9">
        <v>1767</v>
      </c>
      <c r="J22" s="17">
        <f t="shared" si="0"/>
        <v>1767000</v>
      </c>
      <c r="K22" s="1"/>
    </row>
    <row r="23" spans="1:11" ht="255" x14ac:dyDescent="0.25">
      <c r="A23" s="6">
        <v>16</v>
      </c>
      <c r="B23" s="7" t="s">
        <v>96</v>
      </c>
      <c r="C23" s="7" t="s">
        <v>97</v>
      </c>
      <c r="D23" s="8" t="s">
        <v>26</v>
      </c>
      <c r="E23" s="9">
        <v>1000</v>
      </c>
      <c r="F23" s="5" t="s">
        <v>57</v>
      </c>
      <c r="G23" s="15" t="s">
        <v>58</v>
      </c>
      <c r="H23" s="15" t="s">
        <v>59</v>
      </c>
      <c r="I23" s="9">
        <v>1767</v>
      </c>
      <c r="J23" s="17">
        <f t="shared" si="0"/>
        <v>1767000</v>
      </c>
      <c r="K23" s="1"/>
    </row>
    <row r="24" spans="1:11" ht="153" x14ac:dyDescent="0.25">
      <c r="A24" s="6">
        <v>17</v>
      </c>
      <c r="B24" s="7" t="s">
        <v>94</v>
      </c>
      <c r="C24" s="7" t="s">
        <v>95</v>
      </c>
      <c r="D24" s="8" t="s">
        <v>26</v>
      </c>
      <c r="E24" s="9">
        <v>700</v>
      </c>
      <c r="F24" s="5" t="s">
        <v>57</v>
      </c>
      <c r="G24" s="15" t="s">
        <v>58</v>
      </c>
      <c r="H24" s="15" t="s">
        <v>59</v>
      </c>
      <c r="I24" s="9">
        <v>1262</v>
      </c>
      <c r="J24" s="17">
        <f t="shared" si="0"/>
        <v>883400</v>
      </c>
      <c r="K24" s="1"/>
    </row>
    <row r="25" spans="1:11" ht="89.25" x14ac:dyDescent="0.25">
      <c r="A25" s="6">
        <v>18</v>
      </c>
      <c r="B25" s="7" t="s">
        <v>14</v>
      </c>
      <c r="C25" s="7" t="s">
        <v>15</v>
      </c>
      <c r="D25" s="8" t="s">
        <v>2</v>
      </c>
      <c r="E25" s="9">
        <v>5</v>
      </c>
      <c r="F25" s="5" t="s">
        <v>57</v>
      </c>
      <c r="G25" s="15" t="s">
        <v>58</v>
      </c>
      <c r="H25" s="15" t="s">
        <v>59</v>
      </c>
      <c r="I25" s="9">
        <v>1600</v>
      </c>
      <c r="J25" s="17">
        <f t="shared" si="0"/>
        <v>8000</v>
      </c>
      <c r="K25" s="1"/>
    </row>
    <row r="26" spans="1:11" ht="38.25" x14ac:dyDescent="0.25">
      <c r="A26" s="6">
        <v>19</v>
      </c>
      <c r="B26" s="7" t="s">
        <v>16</v>
      </c>
      <c r="C26" s="7" t="s">
        <v>17</v>
      </c>
      <c r="D26" s="8" t="s">
        <v>2</v>
      </c>
      <c r="E26" s="9">
        <v>500</v>
      </c>
      <c r="F26" s="5" t="s">
        <v>57</v>
      </c>
      <c r="G26" s="15" t="s">
        <v>58</v>
      </c>
      <c r="H26" s="15" t="s">
        <v>59</v>
      </c>
      <c r="I26" s="9">
        <v>320</v>
      </c>
      <c r="J26" s="17">
        <f t="shared" si="0"/>
        <v>160000</v>
      </c>
      <c r="K26" s="1"/>
    </row>
    <row r="27" spans="1:11" ht="63.75" x14ac:dyDescent="0.25">
      <c r="A27" s="6">
        <v>20</v>
      </c>
      <c r="B27" s="7" t="s">
        <v>91</v>
      </c>
      <c r="C27" s="7" t="s">
        <v>18</v>
      </c>
      <c r="D27" s="8" t="s">
        <v>2</v>
      </c>
      <c r="E27" s="9">
        <v>5</v>
      </c>
      <c r="F27" s="5" t="s">
        <v>57</v>
      </c>
      <c r="G27" s="15" t="s">
        <v>58</v>
      </c>
      <c r="H27" s="15" t="s">
        <v>59</v>
      </c>
      <c r="I27" s="9">
        <v>1600</v>
      </c>
      <c r="J27" s="17">
        <f t="shared" si="0"/>
        <v>8000</v>
      </c>
      <c r="K27" s="1"/>
    </row>
    <row r="28" spans="1:11" ht="51" x14ac:dyDescent="0.25">
      <c r="A28" s="6">
        <v>21</v>
      </c>
      <c r="B28" s="7" t="s">
        <v>92</v>
      </c>
      <c r="C28" s="7" t="s">
        <v>19</v>
      </c>
      <c r="D28" s="8" t="s">
        <v>2</v>
      </c>
      <c r="E28" s="9">
        <v>100</v>
      </c>
      <c r="F28" s="5" t="s">
        <v>57</v>
      </c>
      <c r="G28" s="15" t="s">
        <v>58</v>
      </c>
      <c r="H28" s="15" t="s">
        <v>59</v>
      </c>
      <c r="I28" s="9">
        <v>800</v>
      </c>
      <c r="J28" s="17">
        <f t="shared" si="0"/>
        <v>80000</v>
      </c>
      <c r="K28" s="1"/>
    </row>
    <row r="29" spans="1:11" ht="51" x14ac:dyDescent="0.25">
      <c r="A29" s="6">
        <v>22</v>
      </c>
      <c r="B29" s="7" t="s">
        <v>92</v>
      </c>
      <c r="C29" s="7" t="s">
        <v>20</v>
      </c>
      <c r="D29" s="8" t="s">
        <v>2</v>
      </c>
      <c r="E29" s="9">
        <v>100</v>
      </c>
      <c r="F29" s="5" t="s">
        <v>57</v>
      </c>
      <c r="G29" s="15" t="s">
        <v>58</v>
      </c>
      <c r="H29" s="15" t="s">
        <v>59</v>
      </c>
      <c r="I29" s="9">
        <v>800</v>
      </c>
      <c r="J29" s="17">
        <f t="shared" si="0"/>
        <v>80000</v>
      </c>
      <c r="K29" s="1"/>
    </row>
    <row r="30" spans="1:11" ht="38.25" x14ac:dyDescent="0.25">
      <c r="A30" s="6">
        <v>23</v>
      </c>
      <c r="B30" s="7" t="s">
        <v>21</v>
      </c>
      <c r="C30" s="7" t="s">
        <v>22</v>
      </c>
      <c r="D30" s="8" t="s">
        <v>2</v>
      </c>
      <c r="E30" s="9">
        <v>2000</v>
      </c>
      <c r="F30" s="5" t="s">
        <v>57</v>
      </c>
      <c r="G30" s="15" t="s">
        <v>58</v>
      </c>
      <c r="H30" s="15" t="s">
        <v>59</v>
      </c>
      <c r="I30" s="9">
        <v>120</v>
      </c>
      <c r="J30" s="17">
        <f t="shared" si="0"/>
        <v>240000</v>
      </c>
      <c r="K30" s="1"/>
    </row>
    <row r="31" spans="1:11" ht="38.25" x14ac:dyDescent="0.25">
      <c r="A31" s="6">
        <v>24</v>
      </c>
      <c r="B31" s="7" t="s">
        <v>23</v>
      </c>
      <c r="C31" s="7" t="s">
        <v>22</v>
      </c>
      <c r="D31" s="8" t="s">
        <v>2</v>
      </c>
      <c r="E31" s="9">
        <v>2000</v>
      </c>
      <c r="F31" s="5" t="s">
        <v>57</v>
      </c>
      <c r="G31" s="15" t="s">
        <v>58</v>
      </c>
      <c r="H31" s="15" t="s">
        <v>59</v>
      </c>
      <c r="I31" s="9">
        <v>120</v>
      </c>
      <c r="J31" s="17">
        <f t="shared" si="0"/>
        <v>240000</v>
      </c>
      <c r="K31" s="1"/>
    </row>
    <row r="32" spans="1:11" ht="38.25" x14ac:dyDescent="0.25">
      <c r="A32" s="6">
        <v>25</v>
      </c>
      <c r="B32" s="7" t="s">
        <v>24</v>
      </c>
      <c r="C32" s="7" t="s">
        <v>25</v>
      </c>
      <c r="D32" s="8" t="s">
        <v>26</v>
      </c>
      <c r="E32" s="9">
        <v>600</v>
      </c>
      <c r="F32" s="5" t="s">
        <v>57</v>
      </c>
      <c r="G32" s="15" t="s">
        <v>58</v>
      </c>
      <c r="H32" s="15" t="s">
        <v>59</v>
      </c>
      <c r="I32" s="9">
        <v>238.8</v>
      </c>
      <c r="J32" s="17">
        <f t="shared" si="0"/>
        <v>143280</v>
      </c>
      <c r="K32" s="1"/>
    </row>
    <row r="33" spans="1:11" ht="38.25" x14ac:dyDescent="0.25">
      <c r="A33" s="6">
        <v>26</v>
      </c>
      <c r="B33" s="7" t="s">
        <v>27</v>
      </c>
      <c r="C33" s="7" t="s">
        <v>93</v>
      </c>
      <c r="D33" s="8" t="s">
        <v>2</v>
      </c>
      <c r="E33" s="9">
        <v>200</v>
      </c>
      <c r="F33" s="5" t="s">
        <v>57</v>
      </c>
      <c r="G33" s="15" t="s">
        <v>58</v>
      </c>
      <c r="H33" s="15" t="s">
        <v>59</v>
      </c>
      <c r="I33" s="9">
        <v>120</v>
      </c>
      <c r="J33" s="17">
        <f t="shared" si="0"/>
        <v>24000</v>
      </c>
      <c r="K33" s="1"/>
    </row>
    <row r="34" spans="1:11" ht="38.25" x14ac:dyDescent="0.25">
      <c r="A34" s="6">
        <v>27</v>
      </c>
      <c r="B34" s="7" t="s">
        <v>28</v>
      </c>
      <c r="C34" s="7" t="s">
        <v>29</v>
      </c>
      <c r="D34" s="8" t="s">
        <v>26</v>
      </c>
      <c r="E34" s="9">
        <v>1</v>
      </c>
      <c r="F34" s="5" t="s">
        <v>57</v>
      </c>
      <c r="G34" s="15" t="s">
        <v>58</v>
      </c>
      <c r="H34" s="15" t="s">
        <v>59</v>
      </c>
      <c r="I34" s="9">
        <v>160000</v>
      </c>
      <c r="J34" s="17">
        <f t="shared" si="0"/>
        <v>160000</v>
      </c>
      <c r="K34" s="1"/>
    </row>
    <row r="35" spans="1:11" ht="38.25" x14ac:dyDescent="0.25">
      <c r="A35" s="6">
        <v>28</v>
      </c>
      <c r="B35" s="7" t="s">
        <v>101</v>
      </c>
      <c r="C35" s="7" t="s">
        <v>75</v>
      </c>
      <c r="D35" s="8" t="s">
        <v>26</v>
      </c>
      <c r="E35" s="9">
        <v>150</v>
      </c>
      <c r="F35" s="5" t="s">
        <v>57</v>
      </c>
      <c r="G35" s="15" t="s">
        <v>58</v>
      </c>
      <c r="H35" s="15" t="s">
        <v>59</v>
      </c>
      <c r="I35" s="9">
        <v>2500</v>
      </c>
      <c r="J35" s="17">
        <f t="shared" si="0"/>
        <v>375000</v>
      </c>
      <c r="K35" s="1"/>
    </row>
    <row r="36" spans="1:11" ht="38.25" x14ac:dyDescent="0.25">
      <c r="A36" s="6">
        <v>29</v>
      </c>
      <c r="B36" s="7" t="s">
        <v>30</v>
      </c>
      <c r="C36" s="7" t="s">
        <v>31</v>
      </c>
      <c r="D36" s="8" t="s">
        <v>32</v>
      </c>
      <c r="E36" s="9">
        <v>20000</v>
      </c>
      <c r="F36" s="5" t="s">
        <v>57</v>
      </c>
      <c r="G36" s="15" t="s">
        <v>58</v>
      </c>
      <c r="H36" s="15" t="s">
        <v>59</v>
      </c>
      <c r="I36" s="9">
        <v>75</v>
      </c>
      <c r="J36" s="17">
        <f t="shared" si="0"/>
        <v>1500000</v>
      </c>
      <c r="K36" s="1"/>
    </row>
    <row r="37" spans="1:11" ht="38.25" x14ac:dyDescent="0.25">
      <c r="A37" s="6">
        <v>30</v>
      </c>
      <c r="B37" s="7" t="s">
        <v>33</v>
      </c>
      <c r="C37" s="7" t="s">
        <v>33</v>
      </c>
      <c r="D37" s="8" t="s">
        <v>2</v>
      </c>
      <c r="E37" s="9">
        <v>300</v>
      </c>
      <c r="F37" s="5" t="s">
        <v>57</v>
      </c>
      <c r="G37" s="15" t="s">
        <v>58</v>
      </c>
      <c r="H37" s="15" t="s">
        <v>59</v>
      </c>
      <c r="I37" s="9">
        <v>500</v>
      </c>
      <c r="J37" s="17">
        <f t="shared" si="0"/>
        <v>150000</v>
      </c>
      <c r="K37" s="1"/>
    </row>
    <row r="38" spans="1:11" ht="38.25" x14ac:dyDescent="0.25">
      <c r="A38" s="6">
        <v>31</v>
      </c>
      <c r="B38" s="7" t="s">
        <v>34</v>
      </c>
      <c r="C38" s="7" t="s">
        <v>35</v>
      </c>
      <c r="D38" s="8" t="s">
        <v>2</v>
      </c>
      <c r="E38" s="9">
        <v>30000</v>
      </c>
      <c r="F38" s="5" t="s">
        <v>57</v>
      </c>
      <c r="G38" s="15" t="s">
        <v>58</v>
      </c>
      <c r="H38" s="15" t="s">
        <v>59</v>
      </c>
      <c r="I38" s="9">
        <v>19</v>
      </c>
      <c r="J38" s="17">
        <f t="shared" si="0"/>
        <v>570000</v>
      </c>
      <c r="K38" s="1"/>
    </row>
    <row r="39" spans="1:11" ht="38.25" x14ac:dyDescent="0.25">
      <c r="A39" s="6">
        <v>32</v>
      </c>
      <c r="B39" s="10" t="s">
        <v>100</v>
      </c>
      <c r="C39" s="10" t="s">
        <v>36</v>
      </c>
      <c r="D39" s="8" t="s">
        <v>2</v>
      </c>
      <c r="E39" s="9">
        <v>500</v>
      </c>
      <c r="F39" s="5" t="s">
        <v>57</v>
      </c>
      <c r="G39" s="15" t="s">
        <v>58</v>
      </c>
      <c r="H39" s="15" t="s">
        <v>59</v>
      </c>
      <c r="I39" s="9">
        <v>350</v>
      </c>
      <c r="J39" s="17">
        <f t="shared" si="0"/>
        <v>175000</v>
      </c>
      <c r="K39" s="1"/>
    </row>
    <row r="40" spans="1:11" ht="38.25" x14ac:dyDescent="0.25">
      <c r="A40" s="6">
        <v>33</v>
      </c>
      <c r="B40" s="10" t="s">
        <v>99</v>
      </c>
      <c r="C40" s="10" t="s">
        <v>37</v>
      </c>
      <c r="D40" s="8" t="s">
        <v>2</v>
      </c>
      <c r="E40" s="9">
        <v>500</v>
      </c>
      <c r="F40" s="5" t="s">
        <v>57</v>
      </c>
      <c r="G40" s="15" t="s">
        <v>58</v>
      </c>
      <c r="H40" s="15" t="s">
        <v>59</v>
      </c>
      <c r="I40" s="9">
        <v>350</v>
      </c>
      <c r="J40" s="17">
        <f t="shared" si="0"/>
        <v>175000</v>
      </c>
      <c r="K40" s="1"/>
    </row>
    <row r="41" spans="1:11" ht="38.25" x14ac:dyDescent="0.25">
      <c r="A41" s="6">
        <v>34</v>
      </c>
      <c r="B41" s="7" t="s">
        <v>38</v>
      </c>
      <c r="C41" s="7" t="s">
        <v>81</v>
      </c>
      <c r="D41" s="11" t="s">
        <v>2</v>
      </c>
      <c r="E41" s="9">
        <v>10</v>
      </c>
      <c r="F41" s="5" t="s">
        <v>57</v>
      </c>
      <c r="G41" s="15" t="s">
        <v>58</v>
      </c>
      <c r="H41" s="15" t="s">
        <v>59</v>
      </c>
      <c r="I41" s="9">
        <v>20000</v>
      </c>
      <c r="J41" s="17">
        <f t="shared" si="0"/>
        <v>200000</v>
      </c>
      <c r="K41" s="1"/>
    </row>
    <row r="42" spans="1:11" ht="38.25" x14ac:dyDescent="0.25">
      <c r="A42" s="6">
        <v>35</v>
      </c>
      <c r="B42" s="7" t="s">
        <v>38</v>
      </c>
      <c r="C42" s="7" t="s">
        <v>82</v>
      </c>
      <c r="D42" s="11" t="s">
        <v>2</v>
      </c>
      <c r="E42" s="9">
        <v>10</v>
      </c>
      <c r="F42" s="5" t="s">
        <v>57</v>
      </c>
      <c r="G42" s="15" t="s">
        <v>58</v>
      </c>
      <c r="H42" s="15" t="s">
        <v>59</v>
      </c>
      <c r="I42" s="9">
        <v>20000</v>
      </c>
      <c r="J42" s="17">
        <f t="shared" si="0"/>
        <v>200000</v>
      </c>
      <c r="K42" s="1"/>
    </row>
    <row r="43" spans="1:11" ht="127.5" x14ac:dyDescent="0.25">
      <c r="A43" s="6">
        <v>36</v>
      </c>
      <c r="B43" s="7" t="s">
        <v>79</v>
      </c>
      <c r="C43" s="7" t="s">
        <v>80</v>
      </c>
      <c r="D43" s="11" t="s">
        <v>39</v>
      </c>
      <c r="E43" s="9">
        <v>10</v>
      </c>
      <c r="F43" s="5" t="s">
        <v>57</v>
      </c>
      <c r="G43" s="15" t="s">
        <v>58</v>
      </c>
      <c r="H43" s="15" t="s">
        <v>59</v>
      </c>
      <c r="I43" s="9">
        <v>22000</v>
      </c>
      <c r="J43" s="17">
        <f t="shared" si="0"/>
        <v>220000</v>
      </c>
      <c r="K43" s="1"/>
    </row>
    <row r="44" spans="1:11" ht="63.75" x14ac:dyDescent="0.25">
      <c r="A44" s="6">
        <v>37</v>
      </c>
      <c r="B44" s="7" t="s">
        <v>40</v>
      </c>
      <c r="C44" s="7" t="s">
        <v>78</v>
      </c>
      <c r="D44" s="11" t="s">
        <v>2</v>
      </c>
      <c r="E44" s="9">
        <v>100</v>
      </c>
      <c r="F44" s="5" t="s">
        <v>57</v>
      </c>
      <c r="G44" s="15" t="s">
        <v>58</v>
      </c>
      <c r="H44" s="15" t="s">
        <v>59</v>
      </c>
      <c r="I44" s="9">
        <v>460</v>
      </c>
      <c r="J44" s="17">
        <f t="shared" si="0"/>
        <v>46000</v>
      </c>
      <c r="K44" s="1"/>
    </row>
    <row r="45" spans="1:11" ht="38.25" x14ac:dyDescent="0.25">
      <c r="A45" s="6">
        <v>38</v>
      </c>
      <c r="B45" s="7" t="s">
        <v>41</v>
      </c>
      <c r="C45" s="7" t="s">
        <v>42</v>
      </c>
      <c r="D45" s="8" t="s">
        <v>2</v>
      </c>
      <c r="E45" s="9">
        <v>10</v>
      </c>
      <c r="F45" s="5" t="s">
        <v>57</v>
      </c>
      <c r="G45" s="15" t="s">
        <v>58</v>
      </c>
      <c r="H45" s="15" t="s">
        <v>59</v>
      </c>
      <c r="I45" s="9">
        <v>35000</v>
      </c>
      <c r="J45" s="17">
        <f t="shared" si="0"/>
        <v>350000</v>
      </c>
      <c r="K45" s="1"/>
    </row>
    <row r="46" spans="1:11" ht="38.25" x14ac:dyDescent="0.25">
      <c r="A46" s="6">
        <v>39</v>
      </c>
      <c r="B46" s="7" t="s">
        <v>41</v>
      </c>
      <c r="C46" s="7" t="s">
        <v>43</v>
      </c>
      <c r="D46" s="8" t="s">
        <v>2</v>
      </c>
      <c r="E46" s="9">
        <v>15</v>
      </c>
      <c r="F46" s="5" t="s">
        <v>57</v>
      </c>
      <c r="G46" s="15" t="s">
        <v>58</v>
      </c>
      <c r="H46" s="15" t="s">
        <v>59</v>
      </c>
      <c r="I46" s="9">
        <v>35000</v>
      </c>
      <c r="J46" s="17">
        <f t="shared" si="0"/>
        <v>525000</v>
      </c>
      <c r="K46" s="1"/>
    </row>
    <row r="47" spans="1:11" ht="114.75" x14ac:dyDescent="0.25">
      <c r="A47" s="6">
        <v>40</v>
      </c>
      <c r="B47" s="10" t="s">
        <v>44</v>
      </c>
      <c r="C47" s="7" t="s">
        <v>77</v>
      </c>
      <c r="D47" s="8" t="s">
        <v>2</v>
      </c>
      <c r="E47" s="9">
        <v>20</v>
      </c>
      <c r="F47" s="5" t="s">
        <v>57</v>
      </c>
      <c r="G47" s="15" t="s">
        <v>58</v>
      </c>
      <c r="H47" s="15" t="s">
        <v>59</v>
      </c>
      <c r="I47" s="9">
        <v>9700</v>
      </c>
      <c r="J47" s="17">
        <f t="shared" si="0"/>
        <v>194000</v>
      </c>
      <c r="K47" s="1"/>
    </row>
    <row r="48" spans="1:11" ht="38.25" x14ac:dyDescent="0.25">
      <c r="A48" s="6">
        <v>41</v>
      </c>
      <c r="B48" s="7" t="s">
        <v>45</v>
      </c>
      <c r="C48" s="7" t="s">
        <v>76</v>
      </c>
      <c r="D48" s="8" t="s">
        <v>2</v>
      </c>
      <c r="E48" s="9">
        <v>1000</v>
      </c>
      <c r="F48" s="5" t="s">
        <v>57</v>
      </c>
      <c r="G48" s="15" t="s">
        <v>58</v>
      </c>
      <c r="H48" s="15" t="s">
        <v>59</v>
      </c>
      <c r="I48" s="9">
        <v>270</v>
      </c>
      <c r="J48" s="17">
        <f t="shared" si="0"/>
        <v>270000</v>
      </c>
      <c r="K48" s="1"/>
    </row>
    <row r="49" spans="1:10" ht="38.25" x14ac:dyDescent="0.25">
      <c r="A49" s="6">
        <v>42</v>
      </c>
      <c r="B49" s="7" t="s">
        <v>103</v>
      </c>
      <c r="C49" s="7" t="s">
        <v>103</v>
      </c>
      <c r="D49" s="8" t="s">
        <v>2</v>
      </c>
      <c r="E49" s="9">
        <v>60000</v>
      </c>
      <c r="F49" s="5" t="s">
        <v>57</v>
      </c>
      <c r="G49" s="15" t="s">
        <v>58</v>
      </c>
      <c r="H49" s="15" t="s">
        <v>59</v>
      </c>
      <c r="I49" s="9">
        <v>10</v>
      </c>
      <c r="J49" s="17">
        <f t="shared" si="0"/>
        <v>600000</v>
      </c>
    </row>
    <row r="50" spans="1:10" ht="38.25" x14ac:dyDescent="0.25">
      <c r="A50" s="6">
        <v>43</v>
      </c>
      <c r="B50" s="7" t="s">
        <v>98</v>
      </c>
      <c r="C50" s="7" t="s">
        <v>90</v>
      </c>
      <c r="D50" s="8" t="s">
        <v>2</v>
      </c>
      <c r="E50" s="9">
        <v>100</v>
      </c>
      <c r="F50" s="5" t="s">
        <v>57</v>
      </c>
      <c r="G50" s="15" t="s">
        <v>58</v>
      </c>
      <c r="H50" s="15" t="s">
        <v>59</v>
      </c>
      <c r="I50" s="9">
        <v>500</v>
      </c>
      <c r="J50" s="17">
        <f t="shared" si="0"/>
        <v>50000</v>
      </c>
    </row>
    <row r="51" spans="1:10" ht="69.75" customHeight="1" x14ac:dyDescent="0.25">
      <c r="A51" s="6">
        <v>44</v>
      </c>
      <c r="B51" s="7" t="s">
        <v>61</v>
      </c>
      <c r="C51" s="7" t="s">
        <v>64</v>
      </c>
      <c r="D51" s="12" t="s">
        <v>67</v>
      </c>
      <c r="E51" s="13">
        <v>1</v>
      </c>
      <c r="F51" s="5" t="s">
        <v>57</v>
      </c>
      <c r="G51" s="15" t="s">
        <v>58</v>
      </c>
      <c r="H51" s="15" t="s">
        <v>59</v>
      </c>
      <c r="I51" s="9">
        <v>45721</v>
      </c>
      <c r="J51" s="17">
        <f t="shared" si="0"/>
        <v>45721</v>
      </c>
    </row>
    <row r="52" spans="1:10" ht="51" x14ac:dyDescent="0.25">
      <c r="A52" s="6">
        <v>45</v>
      </c>
      <c r="B52" s="7" t="s">
        <v>62</v>
      </c>
      <c r="C52" s="7" t="s">
        <v>65</v>
      </c>
      <c r="D52" s="12" t="s">
        <v>67</v>
      </c>
      <c r="E52" s="13">
        <v>1</v>
      </c>
      <c r="F52" s="5" t="s">
        <v>57</v>
      </c>
      <c r="G52" s="15" t="s">
        <v>58</v>
      </c>
      <c r="H52" s="15" t="s">
        <v>59</v>
      </c>
      <c r="I52" s="9">
        <v>45721</v>
      </c>
      <c r="J52" s="17">
        <f t="shared" si="0"/>
        <v>45721</v>
      </c>
    </row>
    <row r="53" spans="1:10" ht="51" x14ac:dyDescent="0.25">
      <c r="A53" s="6">
        <v>46</v>
      </c>
      <c r="B53" s="7" t="s">
        <v>63</v>
      </c>
      <c r="C53" s="7" t="s">
        <v>66</v>
      </c>
      <c r="D53" s="12" t="s">
        <v>67</v>
      </c>
      <c r="E53" s="13">
        <v>1</v>
      </c>
      <c r="F53" s="5" t="s">
        <v>57</v>
      </c>
      <c r="G53" s="15" t="s">
        <v>58</v>
      </c>
      <c r="H53" s="15" t="s">
        <v>59</v>
      </c>
      <c r="I53" s="9">
        <v>205697</v>
      </c>
      <c r="J53" s="17">
        <f t="shared" si="0"/>
        <v>205697</v>
      </c>
    </row>
    <row r="54" spans="1:10" ht="38.25" x14ac:dyDescent="0.25">
      <c r="A54" s="6">
        <v>47</v>
      </c>
      <c r="B54" s="20" t="s">
        <v>83</v>
      </c>
      <c r="C54" s="20" t="s">
        <v>67</v>
      </c>
      <c r="D54" s="21" t="s">
        <v>84</v>
      </c>
      <c r="E54" s="22">
        <v>2</v>
      </c>
      <c r="F54" s="5" t="s">
        <v>57</v>
      </c>
      <c r="G54" s="15" t="s">
        <v>58</v>
      </c>
      <c r="H54" s="15" t="s">
        <v>59</v>
      </c>
      <c r="I54" s="9">
        <v>5000</v>
      </c>
      <c r="J54" s="17">
        <f t="shared" si="0"/>
        <v>10000</v>
      </c>
    </row>
    <row r="55" spans="1:10" ht="38.25" x14ac:dyDescent="0.25">
      <c r="A55" s="6">
        <v>48</v>
      </c>
      <c r="B55" s="7" t="s">
        <v>88</v>
      </c>
      <c r="C55" s="7" t="s">
        <v>85</v>
      </c>
      <c r="D55" s="12" t="s">
        <v>86</v>
      </c>
      <c r="E55" s="13">
        <v>1</v>
      </c>
      <c r="F55" s="5" t="s">
        <v>57</v>
      </c>
      <c r="G55" s="15" t="s">
        <v>58</v>
      </c>
      <c r="H55" s="15" t="s">
        <v>59</v>
      </c>
      <c r="I55" s="9">
        <v>365000</v>
      </c>
      <c r="J55" s="17">
        <f t="shared" si="0"/>
        <v>365000</v>
      </c>
    </row>
    <row r="56" spans="1:10" ht="38.25" x14ac:dyDescent="0.25">
      <c r="A56" s="6">
        <v>49</v>
      </c>
      <c r="B56" s="7" t="s">
        <v>89</v>
      </c>
      <c r="C56" s="7" t="s">
        <v>87</v>
      </c>
      <c r="D56" s="12" t="s">
        <v>86</v>
      </c>
      <c r="E56" s="13">
        <v>1</v>
      </c>
      <c r="F56" s="5" t="s">
        <v>57</v>
      </c>
      <c r="G56" s="15" t="s">
        <v>58</v>
      </c>
      <c r="H56" s="15" t="s">
        <v>59</v>
      </c>
      <c r="I56" s="9">
        <v>620000</v>
      </c>
      <c r="J56" s="17">
        <f t="shared" si="0"/>
        <v>620000</v>
      </c>
    </row>
    <row r="57" spans="1:10" x14ac:dyDescent="0.25">
      <c r="A57" s="27" t="s">
        <v>60</v>
      </c>
      <c r="B57" s="28"/>
      <c r="C57" s="16"/>
      <c r="D57" s="16"/>
      <c r="E57" s="16"/>
      <c r="F57" s="16"/>
      <c r="G57" s="16"/>
      <c r="H57" s="16"/>
      <c r="I57" s="16"/>
      <c r="J57" s="26">
        <f>SUM(J8:J56)</f>
        <v>14134919</v>
      </c>
    </row>
  </sheetData>
  <mergeCells count="3">
    <mergeCell ref="A57:B57"/>
    <mergeCell ref="G4:J4"/>
    <mergeCell ref="A5:J5"/>
  </mergeCells>
  <pageMargins left="0.7" right="0.7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2019-03-15T12:09:09Z</dcterms:modified>
</cp:coreProperties>
</file>