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№6" sheetId="8" r:id="rId1"/>
  </sheets>
  <externalReferences>
    <externalReference r:id="rId2"/>
  </externalReferences>
  <definedNames>
    <definedName name="_xlnm.Print_Area" localSheetId="0">№6!$A$3:$J$5</definedName>
  </definedNames>
  <calcPr calcId="144525" refMode="R1C1"/>
</workbook>
</file>

<file path=xl/calcChain.xml><?xml version="1.0" encoding="utf-8"?>
<calcChain xmlns="http://schemas.openxmlformats.org/spreadsheetml/2006/main">
  <c r="J17" i="8" l="1"/>
  <c r="J11" i="8"/>
  <c r="J10" i="8"/>
  <c r="J9" i="8"/>
  <c r="J8" i="8"/>
  <c r="J7" i="8"/>
  <c r="J12" i="8" l="1"/>
  <c r="J13" i="8"/>
  <c r="J14" i="8"/>
  <c r="J15" i="8"/>
</calcChain>
</file>

<file path=xl/sharedStrings.xml><?xml version="1.0" encoding="utf-8"?>
<sst xmlns="http://schemas.openxmlformats.org/spreadsheetml/2006/main" count="74" uniqueCount="39">
  <si>
    <t>П.П</t>
  </si>
  <si>
    <t>DDP пункт назначения</t>
  </si>
  <si>
    <t xml:space="preserve">г. Алматы, Наурызбайский район, мкр. Тастыбулак, ул. Жана-Арна, дом 14/1б. </t>
  </si>
  <si>
    <t xml:space="preserve">по заявке Заказчика в течении 15 календарных дней 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</si>
  <si>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</si>
  <si>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</si>
  <si>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</si>
  <si>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</si>
  <si>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</si>
  <si>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</si>
  <si>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</si>
  <si>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</si>
  <si>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Срок
поставки Товара
</t>
  </si>
  <si>
    <t>набор</t>
  </si>
  <si>
    <t>шт</t>
  </si>
  <si>
    <t>Референсный электрод</t>
  </si>
  <si>
    <t xml:space="preserve">Корпус референсного электрода  </t>
  </si>
  <si>
    <t xml:space="preserve">NA+ электрод                                                                                      </t>
  </si>
  <si>
    <t xml:space="preserve">K+ электрод                                                                                         </t>
  </si>
  <si>
    <t xml:space="preserve">CA++ электрод                                                                                        </t>
  </si>
  <si>
    <t>Чистящий раствор, 125 ml</t>
  </si>
  <si>
    <t>Контрольный раствор ISE -трол, 3х10 ампул</t>
  </si>
  <si>
    <t>Растворитель протеинов, 125 мл</t>
  </si>
  <si>
    <t>Набор трубок насоса для AVL 9180</t>
  </si>
  <si>
    <t>ELECTRODE ISE  REFERENCE (1 pcs)</t>
  </si>
  <si>
    <t>ELECTRODE  REFERENCE HOUSING (1 pcs)</t>
  </si>
  <si>
    <t>Электроды MF: Na +</t>
  </si>
  <si>
    <t>Электроды MF: K+</t>
  </si>
  <si>
    <t>Электроды MF: Ca</t>
  </si>
  <si>
    <t xml:space="preserve">Корпус референсного электрода  
SODIUM ELECTRODE CONDITIONER SOLUTION (125 ML)
</t>
  </si>
  <si>
    <t>CLEANING SOLUTION  (125 ML)</t>
  </si>
  <si>
    <t>ISETROL ELECTROLYTE CONTROL (3*10 ampoules)</t>
  </si>
  <si>
    <t>PROTEIN REMOVER  (125 ML)</t>
  </si>
  <si>
    <t>TUBE SET, PERISTALTIC PUMP, EA</t>
  </si>
  <si>
    <t>ИТОГО:</t>
  </si>
  <si>
    <t>Кондиционер натриевого электрода, 125 мл</t>
  </si>
  <si>
    <t>Приложение №1 к объявлению №30</t>
  </si>
  <si>
    <t>Закуп медицинских изделий (реагенты)</t>
  </si>
  <si>
    <t xml:space="preserve">Анализатор электролитов  в крови  AVL 9180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</si>
</sst>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165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10" fillId="23" borderId="14" applyNumberFormat="0" applyAlignment="0" applyProtection="0"/>
    <xf numFmtId="165" fontId="1" fillId="0" borderId="0" applyFont="0" applyFill="0" applyBorder="0" applyAlignment="0" applyProtection="0"/>
    <xf numFmtId="0" fontId="10" fillId="23" borderId="19" applyNumberFormat="0" applyAlignment="0" applyProtection="0"/>
    <xf numFmtId="43" fontId="31" fillId="0" borderId="0" applyFont="0" applyFill="0" applyBorder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6" fillId="7" borderId="18" applyNumberForma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19" fillId="20" borderId="20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22" fillId="0" borderId="21" applyNumberFormat="0" applyFill="0" applyAlignment="0" applyProtection="0"/>
    <xf numFmtId="0" fontId="10" fillId="23" borderId="19" applyNumberFormat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170" fontId="20" fillId="0" borderId="0" applyFont="0" applyFill="0" applyBorder="0" applyAlignment="0" applyProtection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</cellStyleXfs>
  <cellXfs count="30">
    <xf numFmtId="0" fontId="0" fillId="0" borderId="0" xfId="0"/>
    <xf numFmtId="0" fontId="34" fillId="25" borderId="0" xfId="0" applyFont="1" applyFill="1"/>
    <xf numFmtId="0" fontId="0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6" fontId="35" fillId="25" borderId="3" xfId="0" applyNumberFormat="1" applyFont="1" applyFill="1" applyBorder="1" applyAlignment="1">
      <alignment horizontal="center" vertical="center" wrapText="1"/>
    </xf>
    <xf numFmtId="0" fontId="0" fillId="25" borderId="22" xfId="0" applyFont="1" applyFill="1" applyBorder="1"/>
    <xf numFmtId="0" fontId="0" fillId="25" borderId="0" xfId="0" applyFont="1" applyFill="1" applyAlignment="1">
      <alignment horizontal="right"/>
    </xf>
    <xf numFmtId="0" fontId="37" fillId="25" borderId="17" xfId="0" applyFont="1" applyFill="1" applyBorder="1" applyAlignment="1">
      <alignment horizontal="center" vertical="top" wrapText="1"/>
    </xf>
    <xf numFmtId="0" fontId="37" fillId="25" borderId="22" xfId="0" applyFont="1" applyFill="1" applyBorder="1"/>
    <xf numFmtId="0" fontId="37" fillId="0" borderId="22" xfId="95" applyFont="1" applyBorder="1" applyAlignment="1">
      <alignment horizontal="left" vertical="center" wrapText="1"/>
    </xf>
    <xf numFmtId="0" fontId="37" fillId="0" borderId="22" xfId="95" applyFont="1" applyBorder="1" applyAlignment="1">
      <alignment horizontal="left" vertical="top" wrapText="1"/>
    </xf>
    <xf numFmtId="0" fontId="37" fillId="0" borderId="22" xfId="95" applyFont="1" applyBorder="1" applyAlignment="1">
      <alignment horizontal="center" vertical="top"/>
    </xf>
    <xf numFmtId="4" fontId="37" fillId="0" borderId="22" xfId="95" applyNumberFormat="1" applyFont="1" applyBorder="1" applyAlignment="1">
      <alignment horizontal="center" vertical="top"/>
    </xf>
    <xf numFmtId="0" fontId="37" fillId="25" borderId="17" xfId="0" applyFont="1" applyFill="1" applyBorder="1"/>
    <xf numFmtId="0" fontId="37" fillId="0" borderId="17" xfId="95" applyFont="1" applyBorder="1" applyAlignment="1">
      <alignment horizontal="left" vertical="top" wrapText="1"/>
    </xf>
    <xf numFmtId="0" fontId="37" fillId="0" borderId="17" xfId="95" applyFont="1" applyBorder="1" applyAlignment="1">
      <alignment horizontal="center" vertical="top"/>
    </xf>
    <xf numFmtId="4" fontId="37" fillId="0" borderId="17" xfId="95" applyNumberFormat="1" applyFont="1" applyBorder="1" applyAlignment="1">
      <alignment horizontal="center" vertical="top"/>
    </xf>
    <xf numFmtId="4" fontId="37" fillId="25" borderId="22" xfId="0" applyNumberFormat="1" applyFont="1" applyFill="1" applyBorder="1" applyAlignment="1">
      <alignment vertical="top"/>
    </xf>
    <xf numFmtId="4" fontId="37" fillId="25" borderId="17" xfId="0" applyNumberFormat="1" applyFont="1" applyFill="1" applyBorder="1" applyAlignment="1">
      <alignment vertical="top"/>
    </xf>
    <xf numFmtId="2" fontId="38" fillId="25" borderId="22" xfId="0" applyNumberFormat="1" applyFont="1" applyFill="1" applyBorder="1" applyAlignment="1">
      <alignment horizontal="center" vertical="top"/>
    </xf>
    <xf numFmtId="0" fontId="37" fillId="25" borderId="24" xfId="0" applyFont="1" applyFill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6" fillId="25" borderId="24" xfId="0" applyFont="1" applyFill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25" borderId="23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2" name="TextBox 1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3" name="TextBox 14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4" name="TextBox 1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5" name="TextBox 1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6" name="TextBox 1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7" name="TextBox 1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8" name="TextBox 1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0" name="TextBox 1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1" name="TextBox 1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2" name="TextBox 1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3" name="TextBox 1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4" name="TextBox 1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5" name="TextBox 1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6" name="TextBox 1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7" name="TextBox 1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8" name="TextBox 1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59" name="TextBox 1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0" name="TextBox 1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1" name="TextBox 1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2" name="TextBox 1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3" name="TextBox 1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4" name="TextBox 1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6" name="TextBox 1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7" name="TextBox 1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8" name="TextBox 1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69" name="TextBox 1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0" name="TextBox 1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1" name="TextBox 14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2" name="TextBox 1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3" name="TextBox 1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4" name="TextBox 1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5" name="TextBox 14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6" name="TextBox 1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7" name="TextBox 1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8" name="TextBox 1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0" name="TextBox 1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1" name="TextBox 1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2" name="TextBox 1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3" name="TextBox 1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4" name="TextBox 1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5" name="TextBox 1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6" name="TextBox 1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7" name="TextBox 1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8" name="TextBox 1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89" name="TextBox 1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0" name="TextBox 1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1" name="TextBox 1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3" name="TextBox 1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4" name="TextBox 14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5" name="TextBox 14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6" name="TextBox 1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7" name="TextBox 1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8" name="TextBox 1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499" name="TextBox 1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0" name="TextBox 1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1" name="TextBox 1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2" name="TextBox 1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3" name="TextBox 15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4" name="TextBox 1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5" name="TextBox 1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6" name="TextBox 1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7" name="TextBox 1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09" name="TextBox 1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0" name="TextBox 1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1" name="TextBox 1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2" name="TextBox 1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3" name="TextBox 1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4" name="TextBox 1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5" name="TextBox 1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6" name="TextBox 1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7" name="TextBox 1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8" name="TextBox 1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19" name="TextBox 1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0" name="TextBox 1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1" name="TextBox 1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2" name="TextBox 15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3" name="TextBox 1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4" name="TextBox 1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5" name="TextBox 1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6" name="TextBox 1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7" name="TextBox 1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8" name="TextBox 1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29" name="TextBox 1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0" name="TextBox 1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1" name="TextBox 1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2" name="TextBox 1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3" name="TextBox 1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4" name="TextBox 1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5" name="TextBox 15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6" name="TextBox 1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7" name="TextBox 1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8" name="TextBox 15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39" name="TextBox 1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1" name="TextBox 15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2" name="TextBox 1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3" name="TextBox 1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4" name="TextBox 1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5" name="TextBox 1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6" name="TextBox 1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7" name="TextBox 1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8" name="TextBox 1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49" name="TextBox 1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0" name="TextBox 1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1" name="TextBox 1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2" name="TextBox 1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3" name="TextBox 1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4" name="TextBox 1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5" name="TextBox 1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6" name="TextBox 1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7" name="TextBox 1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8" name="TextBox 1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59" name="TextBox 1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0" name="TextBox 1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1" name="TextBox 1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2" name="TextBox 1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3" name="TextBox 1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4" name="TextBox 1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5" name="TextBox 1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6" name="TextBox 15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7" name="TextBox 1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8" name="TextBox 1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0" name="TextBox 1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1" name="TextBox 1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2" name="TextBox 1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3" name="TextBox 1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4" name="TextBox 1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5" name="TextBox 1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6" name="TextBox 1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7" name="TextBox 1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8" name="TextBox 15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9" name="TextBox 1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0" name="TextBox 1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1" name="TextBox 1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3" name="TextBox 1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4" name="TextBox 1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5" name="TextBox 1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6" name="TextBox 1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7" name="TextBox 1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8" name="TextBox 1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89" name="TextBox 15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0" name="TextBox 1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1" name="TextBox 1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2" name="TextBox 1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3" name="TextBox 1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4" name="TextBox 1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5" name="TextBox 1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6" name="TextBox 15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7" name="TextBox 1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8" name="TextBox 1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99" name="TextBox 1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0" name="TextBox 1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1" name="TextBox 1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2" name="TextBox 16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3" name="TextBox 1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4" name="TextBox 1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5" name="TextBox 1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6" name="TextBox 1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7" name="TextBox 1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8" name="TextBox 1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09" name="TextBox 1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0" name="TextBox 1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1" name="TextBox 16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2" name="TextBox 1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3" name="TextBox 1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4" name="TextBox 1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5" name="TextBox 1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6" name="TextBox 1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7" name="TextBox 1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8" name="TextBox 16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19" name="TextBox 16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0" name="TextBox 1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1" name="TextBox 1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2" name="TextBox 1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3" name="TextBox 1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4" name="TextBox 16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5" name="TextBox 1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6" name="TextBox 1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7" name="TextBox 1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8" name="TextBox 1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29" name="TextBox 1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0" name="TextBox 1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1" name="TextBox 16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2" name="TextBox 1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3" name="TextBox 16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4" name="TextBox 1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5" name="TextBox 1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6" name="TextBox 1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7" name="TextBox 1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8" name="TextBox 1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39" name="TextBox 1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0" name="TextBox 1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1" name="TextBox 1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2" name="TextBox 1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3" name="TextBox 1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4" name="TextBox 1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5" name="TextBox 1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6" name="TextBox 1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7" name="TextBox 1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8" name="TextBox 1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49" name="TextBox 1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0" name="TextBox 1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1" name="TextBox 1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2" name="TextBox 1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3" name="TextBox 1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4" name="TextBox 1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5" name="TextBox 1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6" name="TextBox 1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7" name="TextBox 1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8" name="TextBox 1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59" name="TextBox 1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0" name="TextBox 1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1" name="TextBox 1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2" name="TextBox 1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3" name="TextBox 1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4" name="TextBox 1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5" name="TextBox 1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6" name="TextBox 1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7" name="TextBox 1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69" name="TextBox 1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0" name="TextBox 16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1" name="TextBox 1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2" name="TextBox 1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3" name="TextBox 1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4" name="TextBox 1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5" name="TextBox 1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6" name="TextBox 1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7" name="TextBox 1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8" name="TextBox 1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79" name="TextBox 1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0" name="TextBox 1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1" name="TextBox 1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2" name="TextBox 1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3" name="TextBox 16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4" name="TextBox 1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5" name="TextBox 1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6" name="TextBox 1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7" name="TextBox 1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8" name="TextBox 1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89" name="TextBox 16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0" name="TextBox 1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1" name="TextBox 1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2" name="TextBox 1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3" name="TextBox 1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4" name="TextBox 1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5" name="TextBox 1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6" name="TextBox 1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7" name="TextBox 1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8" name="TextBox 1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699" name="TextBox 1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0" name="TextBox 16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2" name="TextBox 17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3" name="TextBox 1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4" name="TextBox 1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5" name="TextBox 1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6" name="TextBox 1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7" name="TextBox 17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8" name="TextBox 1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09" name="TextBox 1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0" name="TextBox 1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1" name="TextBox 17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2" name="TextBox 1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3" name="TextBox 17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4" name="TextBox 1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6" name="TextBox 1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7" name="TextBox 1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8" name="TextBox 1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19" name="TextBox 1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0" name="TextBox 1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1" name="TextBox 1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2" name="TextBox 1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3" name="TextBox 1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4" name="TextBox 1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5" name="TextBox 1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6" name="TextBox 1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1" name="TextBox 1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2" name="TextBox 1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8" name="TextBox 17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1" name="TextBox 1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3" name="TextBox 1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6" name="TextBox 1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7" name="TextBox 1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8" name="TextBox 1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3" name="TextBox 1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4" name="TextBox 1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7" name="TextBox 1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0" name="TextBox 1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2" name="TextBox 1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5" name="TextBox 1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6" name="TextBox 17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7" name="TextBox 1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72" name="TextBox 1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73" name="TextBox 1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1796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664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81" name="TextBox 1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709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2477" name="TextBox 2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313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49" name="TextBox 3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533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0" name="TextBox 3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1" name="TextBox 3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2" name="TextBox 3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3" name="TextBox 3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4" name="TextBox 3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5" name="TextBox 3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75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6" name="TextBox 3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8000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7" name="TextBox 3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8486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8" name="TextBox 3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913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59" name="TextBox 3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010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0" name="TextBox 3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107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1" name="TextBox 3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1915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2" name="TextBox 3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256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3" name="TextBox 3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307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4" name="TextBox 3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3562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5" name="TextBox 34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42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6" name="TextBox 3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5201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7" name="TextBox 3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5705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8" name="TextBox 3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69" name="TextBox 3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0" name="TextBox 3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1" name="TextBox 34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2" name="TextBox 3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3" name="TextBox 3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4" name="TextBox 3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5" name="TextBox 34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7106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6" name="TextBox 3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759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7" name="TextBox 3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5201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8" name="TextBox 3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79" name="TextBox 3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0" name="TextBox 3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1" name="TextBox 3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2" name="TextBox 3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3" name="TextBox 3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4" name="TextBox 3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5" name="TextBox 3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759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6" name="TextBox 3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7" name="TextBox 3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8" name="TextBox 3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533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89" name="TextBox 3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0" name="TextBox 3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1" name="TextBox 3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6857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2" name="TextBox 3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75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3" name="TextBox 3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8000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4" name="TextBox 34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8486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5" name="TextBox 34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9133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6" name="TextBox 3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79619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7" name="TextBox 3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010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8" name="TextBox 3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107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499" name="TextBox 3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1915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0" name="TextBox 3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2562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1" name="TextBox 3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307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2" name="TextBox 3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3562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3" name="TextBox 35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42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4" name="TextBox 3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4715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5" name="TextBox 3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5201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6" name="TextBox 3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5705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7" name="TextBox 3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8" name="TextBox 3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09" name="TextBox 3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0" name="TextBox 3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1" name="TextBox 3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2" name="TextBox 3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3" name="TextBox 3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605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4" name="TextBox 3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7106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5" name="TextBox 3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759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6" name="TextBox 3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823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7" name="TextBox 3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88725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8" name="TextBox 3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005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19" name="TextBox 3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005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0" name="TextBox 3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0058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1" name="TextBox 3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0382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2" name="TextBox 35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0725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3" name="TextBox 3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1049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4" name="TextBox 3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1516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5" name="TextBox 3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1678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6" name="TextBox 3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1840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7" name="TextBox 3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2163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8" name="TextBox 3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2487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29" name="TextBox 3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297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0" name="TextBox 3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345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1" name="TextBox 3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3945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2" name="TextBox 3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268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3" name="TextBox 3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611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4" name="TextBox 3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611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5" name="TextBox 35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611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6" name="TextBox 3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7" name="TextBox 3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8" name="TextBox 35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39" name="TextBox 3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0" name="TextBox 3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1" name="TextBox 35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2" name="TextBox 3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3" name="TextBox 3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4" name="TextBox 3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5" name="TextBox 3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6" name="TextBox 3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493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7" name="TextBox 3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8" name="TextBox 3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49" name="TextBox 3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0" name="TextBox 3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1" name="TextBox 3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2" name="TextBox 3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3" name="TextBox 3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4" name="TextBox 3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5" name="TextBox 3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6" name="TextBox 3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7" name="TextBox 3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8" name="TextBox 3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59" name="TextBox 3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0" name="TextBox 3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1" name="TextBox 3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2" name="TextBox 3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3" name="TextBox 3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4" name="TextBox 3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5" name="TextBox 3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6" name="TextBox 35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7" name="TextBox 3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8" name="TextBox 3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69" name="TextBox 3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0" name="TextBox 3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1" name="TextBox 3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2" name="TextBox 3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3" name="TextBox 3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4" name="TextBox 3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5" name="TextBox 3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6" name="TextBox 3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7" name="TextBox 3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8" name="TextBox 35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79" name="TextBox 3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0" name="TextBox 3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1" name="TextBox 3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2" name="TextBox 3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3" name="TextBox 3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4" name="TextBox 3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5" name="TextBox 3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6" name="TextBox 3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7" name="TextBox 3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8" name="TextBox 3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89" name="TextBox 35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0" name="TextBox 3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1" name="TextBox 3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10450" y="95259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72;&#1103;%20&#1087;&#1072;&#1087;&#1082;&#1072;1/&#1043;&#1047;%202019/1729/-%20&#1087;&#1083;&#1072;&#1085;%201729/&#1047;&#1072;&#1082;&#1091;&#1087;%20&#1051;&#1057;,%20&#1048;&#1052;&#1053;%20&#1085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 ФАРМ"/>
      <sheetName val="Медикам бюджет2019"/>
      <sheetName val="мед бюд вошед в  ск фармации"/>
      <sheetName val="внебюджет  МЕдикаменты "/>
      <sheetName val="дез.средства годовой"/>
      <sheetName val="имн бюджет (2)"/>
      <sheetName val="имн бюджет (стом)"/>
      <sheetName val="имн внебюд"/>
      <sheetName val="имн внебюд (стом )"/>
      <sheetName val="инструменты бюджет (стом )"/>
      <sheetName val="инструменты бюджет (2)"/>
      <sheetName val="Учебный (стом) внебюджет "/>
      <sheetName val="Свод План"/>
      <sheetName val="НКДЛ бюдж на анализат"/>
      <sheetName val="НКДЛ внебюджет на анализ."/>
      <sheetName val=" НКДЛ бюджет ручным метод "/>
      <sheetName val="НКДЛ внебюджет ручным метод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H43">
            <v>172310</v>
          </cell>
        </row>
        <row r="48">
          <cell r="H48">
            <v>15983</v>
          </cell>
        </row>
        <row r="49">
          <cell r="H49">
            <v>15931</v>
          </cell>
        </row>
        <row r="51">
          <cell r="H51">
            <v>64574</v>
          </cell>
        </row>
        <row r="52">
          <cell r="H52">
            <v>17901</v>
          </cell>
        </row>
      </sheetData>
      <sheetData sheetId="14"/>
      <sheetData sheetId="15">
        <row r="147">
          <cell r="H147">
            <v>5000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8"/>
  <sheetViews>
    <sheetView tabSelected="1" workbookViewId="0">
      <selection activeCell="A6" sqref="A6:J6"/>
    </sheetView>
  </sheetViews>
  <sheetFormatPr defaultRowHeight="15" x14ac:dyDescent="0.25"/>
  <cols>
    <col min="1" max="1" width="9.140625" style="2"/>
    <col min="2" max="2" width="32" style="2" customWidth="1"/>
    <col min="3" max="3" width="43.85546875" style="2" customWidth="1"/>
    <col min="4" max="5" width="9.140625" style="2"/>
    <col min="6" max="6" width="12.7109375" style="2" customWidth="1"/>
    <col min="7" max="7" width="23.42578125" style="2" customWidth="1"/>
    <col min="8" max="8" width="26.5703125" style="2" customWidth="1"/>
    <col min="9" max="10" width="14.5703125" style="2" customWidth="1"/>
    <col min="11" max="11" width="11.42578125" style="2" bestFit="1" customWidth="1"/>
    <col min="12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3"/>
      <c r="D3" s="1"/>
      <c r="E3" s="1"/>
      <c r="F3" s="1"/>
      <c r="G3" s="1"/>
      <c r="H3" s="27" t="s">
        <v>36</v>
      </c>
      <c r="I3" s="27"/>
      <c r="J3" s="27"/>
    </row>
    <row r="4" spans="1:10" x14ac:dyDescent="0.25">
      <c r="A4" s="28" t="s">
        <v>37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90" customHeight="1" x14ac:dyDescent="0.25">
      <c r="A5" s="4" t="s">
        <v>0</v>
      </c>
      <c r="B5" s="4" t="s">
        <v>4</v>
      </c>
      <c r="C5" s="4" t="s">
        <v>5</v>
      </c>
      <c r="D5" s="5" t="s">
        <v>6</v>
      </c>
      <c r="E5" s="4" t="s">
        <v>7</v>
      </c>
      <c r="F5" s="4" t="s">
        <v>8</v>
      </c>
      <c r="G5" s="4" t="s">
        <v>12</v>
      </c>
      <c r="H5" s="4" t="s">
        <v>9</v>
      </c>
      <c r="I5" s="4" t="s">
        <v>10</v>
      </c>
      <c r="J5" s="6" t="s">
        <v>11</v>
      </c>
    </row>
    <row r="6" spans="1:10" ht="15" customHeight="1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38.25" x14ac:dyDescent="0.25">
      <c r="A7" s="10">
        <v>1</v>
      </c>
      <c r="B7" s="11" t="s">
        <v>15</v>
      </c>
      <c r="C7" s="12" t="s">
        <v>24</v>
      </c>
      <c r="D7" s="13" t="s">
        <v>14</v>
      </c>
      <c r="E7" s="13">
        <v>2</v>
      </c>
      <c r="F7" s="9" t="s">
        <v>1</v>
      </c>
      <c r="G7" s="9" t="s">
        <v>3</v>
      </c>
      <c r="H7" s="9" t="s">
        <v>2</v>
      </c>
      <c r="I7" s="14">
        <v>186541</v>
      </c>
      <c r="J7" s="19">
        <f>E7*I7</f>
        <v>373082</v>
      </c>
    </row>
    <row r="8" spans="1:10" ht="38.25" customHeight="1" x14ac:dyDescent="0.25">
      <c r="A8" s="10">
        <v>2</v>
      </c>
      <c r="B8" s="11" t="s">
        <v>16</v>
      </c>
      <c r="C8" s="12" t="s">
        <v>25</v>
      </c>
      <c r="D8" s="13" t="s">
        <v>14</v>
      </c>
      <c r="E8" s="13">
        <v>2</v>
      </c>
      <c r="F8" s="9" t="s">
        <v>1</v>
      </c>
      <c r="G8" s="9" t="s">
        <v>3</v>
      </c>
      <c r="H8" s="9" t="s">
        <v>2</v>
      </c>
      <c r="I8" s="14">
        <v>121848</v>
      </c>
      <c r="J8" s="19">
        <f>E8*I8</f>
        <v>243696</v>
      </c>
    </row>
    <row r="9" spans="1:10" ht="39" customHeight="1" x14ac:dyDescent="0.25">
      <c r="A9" s="10">
        <v>3</v>
      </c>
      <c r="B9" s="11" t="s">
        <v>17</v>
      </c>
      <c r="C9" s="12" t="s">
        <v>26</v>
      </c>
      <c r="D9" s="13" t="s">
        <v>14</v>
      </c>
      <c r="E9" s="13">
        <v>2</v>
      </c>
      <c r="F9" s="9" t="s">
        <v>1</v>
      </c>
      <c r="G9" s="9" t="s">
        <v>3</v>
      </c>
      <c r="H9" s="9" t="s">
        <v>2</v>
      </c>
      <c r="I9" s="14">
        <v>166141</v>
      </c>
      <c r="J9" s="19">
        <f>E9*I9</f>
        <v>332282</v>
      </c>
    </row>
    <row r="10" spans="1:10" ht="40.5" customHeight="1" x14ac:dyDescent="0.25">
      <c r="A10" s="10">
        <v>4</v>
      </c>
      <c r="B10" s="11" t="s">
        <v>18</v>
      </c>
      <c r="C10" s="12" t="s">
        <v>27</v>
      </c>
      <c r="D10" s="13" t="s">
        <v>14</v>
      </c>
      <c r="E10" s="13">
        <v>2</v>
      </c>
      <c r="F10" s="9" t="s">
        <v>1</v>
      </c>
      <c r="G10" s="9" t="s">
        <v>3</v>
      </c>
      <c r="H10" s="9" t="s">
        <v>2</v>
      </c>
      <c r="I10" s="14">
        <v>133501</v>
      </c>
      <c r="J10" s="19">
        <f>E10*I10</f>
        <v>267002</v>
      </c>
    </row>
    <row r="11" spans="1:10" ht="39" customHeight="1" x14ac:dyDescent="0.25">
      <c r="A11" s="10">
        <v>5</v>
      </c>
      <c r="B11" s="11" t="s">
        <v>19</v>
      </c>
      <c r="C11" s="12" t="s">
        <v>28</v>
      </c>
      <c r="D11" s="13" t="s">
        <v>14</v>
      </c>
      <c r="E11" s="13">
        <v>2</v>
      </c>
      <c r="F11" s="9" t="s">
        <v>1</v>
      </c>
      <c r="G11" s="9" t="s">
        <v>3</v>
      </c>
      <c r="H11" s="9" t="s">
        <v>2</v>
      </c>
      <c r="I11" s="14">
        <v>133501</v>
      </c>
      <c r="J11" s="19">
        <f>E11*I11</f>
        <v>267002</v>
      </c>
    </row>
    <row r="12" spans="1:10" ht="41.25" customHeight="1" x14ac:dyDescent="0.25">
      <c r="A12" s="10">
        <v>6</v>
      </c>
      <c r="B12" s="12" t="s">
        <v>35</v>
      </c>
      <c r="C12" s="12" t="s">
        <v>29</v>
      </c>
      <c r="D12" s="13" t="s">
        <v>14</v>
      </c>
      <c r="E12" s="13">
        <v>1</v>
      </c>
      <c r="F12" s="9" t="s">
        <v>1</v>
      </c>
      <c r="G12" s="9" t="s">
        <v>3</v>
      </c>
      <c r="H12" s="9" t="s">
        <v>2</v>
      </c>
      <c r="I12" s="14">
        <v>15983</v>
      </c>
      <c r="J12" s="19">
        <f>'[1]НКДЛ бюдж на анализат'!H48</f>
        <v>15983</v>
      </c>
    </row>
    <row r="13" spans="1:10" ht="53.25" customHeight="1" x14ac:dyDescent="0.25">
      <c r="A13" s="10">
        <v>7</v>
      </c>
      <c r="B13" s="12" t="s">
        <v>20</v>
      </c>
      <c r="C13" s="12" t="s">
        <v>30</v>
      </c>
      <c r="D13" s="13" t="s">
        <v>14</v>
      </c>
      <c r="E13" s="13">
        <v>1</v>
      </c>
      <c r="F13" s="9" t="s">
        <v>1</v>
      </c>
      <c r="G13" s="9" t="s">
        <v>3</v>
      </c>
      <c r="H13" s="9" t="s">
        <v>2</v>
      </c>
      <c r="I13" s="14">
        <v>15931</v>
      </c>
      <c r="J13" s="19">
        <f>'[1]НКДЛ бюдж на анализат'!H49</f>
        <v>15931</v>
      </c>
    </row>
    <row r="14" spans="1:10" ht="41.25" customHeight="1" x14ac:dyDescent="0.25">
      <c r="A14" s="10">
        <v>8</v>
      </c>
      <c r="B14" s="12" t="s">
        <v>21</v>
      </c>
      <c r="C14" s="12" t="s">
        <v>31</v>
      </c>
      <c r="D14" s="13" t="s">
        <v>13</v>
      </c>
      <c r="E14" s="13">
        <v>1</v>
      </c>
      <c r="F14" s="9" t="s">
        <v>1</v>
      </c>
      <c r="G14" s="9" t="s">
        <v>3</v>
      </c>
      <c r="H14" s="9" t="s">
        <v>2</v>
      </c>
      <c r="I14" s="14">
        <v>64574</v>
      </c>
      <c r="J14" s="19">
        <f>'[1]НКДЛ бюдж на анализат'!H51</f>
        <v>64574</v>
      </c>
    </row>
    <row r="15" spans="1:10" ht="39.75" customHeight="1" x14ac:dyDescent="0.25">
      <c r="A15" s="10">
        <v>9</v>
      </c>
      <c r="B15" s="12" t="s">
        <v>22</v>
      </c>
      <c r="C15" s="12" t="s">
        <v>32</v>
      </c>
      <c r="D15" s="13" t="s">
        <v>14</v>
      </c>
      <c r="E15" s="13">
        <v>1</v>
      </c>
      <c r="F15" s="9" t="s">
        <v>1</v>
      </c>
      <c r="G15" s="9" t="s">
        <v>3</v>
      </c>
      <c r="H15" s="9" t="s">
        <v>2</v>
      </c>
      <c r="I15" s="14">
        <v>17901</v>
      </c>
      <c r="J15" s="19">
        <f>'[1]НКДЛ бюдж на анализат'!H52</f>
        <v>17901</v>
      </c>
    </row>
    <row r="16" spans="1:10" ht="39.75" customHeight="1" x14ac:dyDescent="0.25">
      <c r="A16" s="15">
        <v>10</v>
      </c>
      <c r="B16" s="16" t="s">
        <v>23</v>
      </c>
      <c r="C16" s="16" t="s">
        <v>33</v>
      </c>
      <c r="D16" s="17" t="s">
        <v>13</v>
      </c>
      <c r="E16" s="17">
        <v>1</v>
      </c>
      <c r="F16" s="9" t="s">
        <v>1</v>
      </c>
      <c r="G16" s="9" t="s">
        <v>3</v>
      </c>
      <c r="H16" s="9" t="s">
        <v>2</v>
      </c>
      <c r="I16" s="18">
        <v>34085</v>
      </c>
      <c r="J16" s="20">
        <v>34085</v>
      </c>
    </row>
    <row r="17" spans="1:10" ht="17.25" customHeight="1" x14ac:dyDescent="0.25">
      <c r="A17" s="25" t="s">
        <v>34</v>
      </c>
      <c r="B17" s="26"/>
      <c r="C17" s="7"/>
      <c r="D17" s="7"/>
      <c r="E17" s="7"/>
      <c r="F17" s="7"/>
      <c r="G17" s="7"/>
      <c r="H17" s="7"/>
      <c r="I17" s="7"/>
      <c r="J17" s="21">
        <f>SUM(J7:J16)</f>
        <v>1631538</v>
      </c>
    </row>
    <row r="23" spans="1:10" ht="42" customHeight="1" x14ac:dyDescent="0.25"/>
    <row r="25" spans="1:10" ht="42" customHeight="1" x14ac:dyDescent="0.25"/>
    <row r="40" spans="3:3" x14ac:dyDescent="0.25">
      <c r="C40" s="8"/>
    </row>
    <row r="43" spans="3:3" ht="40.5" customHeight="1" x14ac:dyDescent="0.25"/>
    <row r="62" ht="44.25" customHeight="1" x14ac:dyDescent="0.25"/>
    <row r="63" ht="43.5" customHeight="1" x14ac:dyDescent="0.25"/>
    <row r="88" ht="88.5" customHeight="1" x14ac:dyDescent="0.25"/>
  </sheetData>
  <mergeCells count="4">
    <mergeCell ref="A6:J6"/>
    <mergeCell ref="A17:B17"/>
    <mergeCell ref="H3:J3"/>
    <mergeCell ref="A4:J4"/>
  </mergeCells>
  <pageMargins left="0.31496062992125984" right="0.31496062992125984" top="0.35433070866141736" bottom="0.35433070866141736" header="0.31496062992125984" footer="0.31496062992125984"/>
  <pageSetup paperSize="9" scale="7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№6</vt:lpstr>
      <vt:lpstr>№6!Область_печати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2019-07-04T03:37:03Z</cp:lastPrinted>
  <dcterms:created xsi:type="dcterms:W3CDTF">2019-01-21T10:44:44Z</dcterms:created>
  <dcterms:modified xsi:type="dcterms:W3CDTF">2019-07-04T03:50:15Z</dcterms:modified>
</cp:coreProperties>
</file>