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27795" windowHeight="12285"/>
  </bookViews>
  <sheets>
    <sheet name="реагент" sheetId="8" r:id="rId1"/>
  </sheets>
  <definedNames>
    <definedName name="_xlnm.Print_Area" localSheetId="0">реагент!$A$3:$J$81</definedName>
  </definedNames>
  <calcPr calcId="144525" refMode="R1C1"/>
</workbook>
</file>

<file path=xl/calcChain.xml><?xml version="1.0" encoding="utf-8"?>
<calcChain xmlns="http://schemas.openxmlformats.org/spreadsheetml/2006/main">
  <c r="J86" i="8" l="1"/>
  <c r="J76" i="8" l="1"/>
  <c r="J77" i="8"/>
  <c r="J78" i="8"/>
  <c r="J79" i="8"/>
  <c r="J83" i="8" l="1"/>
  <c r="J84" i="8"/>
  <c r="J82" i="8"/>
  <c r="J85" i="8" l="1"/>
  <c r="J71" i="8"/>
  <c r="J72" i="8"/>
  <c r="J73" i="8"/>
  <c r="J74" i="8"/>
  <c r="J75" i="8"/>
  <c r="J70" i="8"/>
  <c r="J64" i="8"/>
  <c r="J65" i="8" s="1"/>
  <c r="J67" i="8"/>
  <c r="J68" i="8" s="1"/>
  <c r="J80" i="8" l="1"/>
  <c r="J58" i="8"/>
  <c r="J59" i="8"/>
  <c r="J60" i="8"/>
  <c r="J61" i="8"/>
  <c r="J52" i="8"/>
  <c r="J53" i="8"/>
  <c r="J54" i="8"/>
  <c r="J55" i="8"/>
  <c r="J56" i="8"/>
  <c r="J57" i="8"/>
  <c r="J43" i="8"/>
  <c r="J44" i="8"/>
  <c r="J45" i="8"/>
  <c r="J46" i="8"/>
  <c r="J47" i="8"/>
  <c r="J48" i="8"/>
  <c r="J49" i="8"/>
  <c r="J50" i="8"/>
  <c r="J51" i="8"/>
  <c r="J34" i="8"/>
  <c r="J35" i="8"/>
  <c r="J36" i="8"/>
  <c r="J37" i="8"/>
  <c r="J38" i="8"/>
  <c r="J39" i="8"/>
  <c r="J40" i="8"/>
  <c r="J41" i="8"/>
  <c r="J42" i="8"/>
  <c r="J26" i="8"/>
  <c r="J27" i="8"/>
  <c r="J28" i="8"/>
  <c r="J29" i="8"/>
  <c r="J30" i="8"/>
  <c r="J31" i="8"/>
  <c r="J32" i="8"/>
  <c r="J33" i="8"/>
  <c r="J21" i="8"/>
  <c r="J22" i="8"/>
  <c r="J23" i="8"/>
  <c r="J24" i="8"/>
  <c r="J25" i="8"/>
  <c r="J13" i="8"/>
  <c r="J14" i="8"/>
  <c r="J15" i="8"/>
  <c r="J16" i="8"/>
  <c r="J17" i="8"/>
  <c r="J18" i="8"/>
  <c r="J19" i="8"/>
  <c r="J20" i="8"/>
  <c r="J8" i="8"/>
  <c r="J9" i="8"/>
  <c r="J10" i="8"/>
  <c r="J11" i="8"/>
  <c r="J12" i="8"/>
  <c r="J7" i="8"/>
  <c r="J62" i="8" l="1"/>
</calcChain>
</file>

<file path=xl/sharedStrings.xml><?xml version="1.0" encoding="utf-8"?>
<sst xmlns="http://schemas.openxmlformats.org/spreadsheetml/2006/main" count="439" uniqueCount="163">
  <si>
    <t>П.П</t>
  </si>
  <si>
    <t>DDP пункт назначения</t>
  </si>
  <si>
    <t xml:space="preserve">г. Алматы, Наурызбайский район, мкр. Тастыбулак, ул. Жана-Арна, дом 14/1б. </t>
  </si>
  <si>
    <t xml:space="preserve">по заявке Заказчика в течении 15 календарных дней 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</si>
  <si>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</si>
  <si>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</si>
  <si>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</si>
  <si>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</si>
  <si>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</si>
  <si>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</si>
  <si>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</si>
  <si>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</si>
  <si>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 xml:space="preserve">
Срок
поставки Товара
</t>
  </si>
  <si>
    <t>уп</t>
  </si>
  <si>
    <t>Итого:</t>
  </si>
  <si>
    <t>Закуп прочих реагентов</t>
  </si>
  <si>
    <t>Реагенты для микробиологических исследований</t>
  </si>
  <si>
    <t>Агар с феноловым красным и сахарозой</t>
  </si>
  <si>
    <t xml:space="preserve">Phenol red sucrose agar
Агар с феноловым красным и сахарозой, флакон/500гр
</t>
  </si>
  <si>
    <t>фл</t>
  </si>
  <si>
    <t>Фенилаланиновый агар</t>
  </si>
  <si>
    <t xml:space="preserve">Phenylalanine agar
Фенилаланиновый агар, флакон/500гр
</t>
  </si>
  <si>
    <t>Агар с феноловым красным и маннитом</t>
  </si>
  <si>
    <t xml:space="preserve">Phenol red mannitol agar
Агар с феноловым красным и маннитом, флакон/500гр
</t>
  </si>
  <si>
    <t xml:space="preserve">    </t>
  </si>
  <si>
    <t>Агар Сабуро с мальтозой</t>
  </si>
  <si>
    <t>Агар Сабуро с мальтозой, фл/500гр</t>
  </si>
  <si>
    <t>Основа селективного агара для иерсиний</t>
  </si>
  <si>
    <t>Yersinia Selective Agar Base
Основа селективного агара для иерсиний, фл/500гр</t>
  </si>
  <si>
    <t>Селективная добавка для йерсиний</t>
  </si>
  <si>
    <t>Yersinia Selective Supplement 
Селективная добавка для йерсиний, уп/5фл</t>
  </si>
  <si>
    <t>Бульон для бифидобактерий</t>
  </si>
  <si>
    <t>Bifidobacterium Broth
Бульон для бифидобактерий, фл/500гр</t>
  </si>
  <si>
    <t>Агар для бифидобактерий</t>
  </si>
  <si>
    <t>Bifidobacterium Agar
Агар для бифидобактерий, фл/500гр</t>
  </si>
  <si>
    <t>Двухфазная система для гемокультур (для взрослых)</t>
  </si>
  <si>
    <t>Двухфазная система для гемокультур (для взрослых), уп/10фл</t>
  </si>
  <si>
    <t>Двухфазная система для гемокультур (для детей)</t>
  </si>
  <si>
    <t>Двухфазная система для гемокультур (длядетей), уп/10фл</t>
  </si>
  <si>
    <t>Основа агара с феноловым красным</t>
  </si>
  <si>
    <t>Основа агара с феноловым красным, фл/500гр</t>
  </si>
  <si>
    <t>Агар с феноловым красным и мальтозой</t>
  </si>
  <si>
    <t>Агар с феноловым красным и мальтозой, фл/500гр</t>
  </si>
  <si>
    <t>Лизин-декарбоксилазный бульон без пептона</t>
  </si>
  <si>
    <t>Lysine Decarboxylase Broth
Лизиновый бульон без пептона, фл500гр</t>
  </si>
  <si>
    <t>Желчь сухая, очищенная (бактериологическая)</t>
  </si>
  <si>
    <t>Ox Bile, Dried, Purified (for Bacterial Purpose)
Желчь сухая, очищенная (бактериологическая),фл/500гр</t>
  </si>
  <si>
    <t>Лошадиная сыворотка</t>
  </si>
  <si>
    <t>Horse Serum
Лошадиная сыворотка, фл/100мл</t>
  </si>
  <si>
    <t>Оксидазные диски</t>
  </si>
  <si>
    <t xml:space="preserve">Oxidase discs
Оксидазные диски, Флакон/50 дисков
</t>
  </si>
  <si>
    <t>Полоски  с реактивом Ковача (на индол)</t>
  </si>
  <si>
    <t xml:space="preserve">Kovac's reagent strips
Полоски  с реактивом Ковача (на индол), Флакон/25 полосок
</t>
  </si>
  <si>
    <t>Полоски с ацетатом свинца</t>
  </si>
  <si>
    <t xml:space="preserve">Lead Acetate Paper Strips
Полоски с ацетатом свинца, Флакон/25 полосок
</t>
  </si>
  <si>
    <t xml:space="preserve">Диски с оптохином </t>
  </si>
  <si>
    <t xml:space="preserve">Optochin Discs 
Диски с оптохином (для идентификации Streptococcus pneumoniae), Флакон/50 дисков
</t>
  </si>
  <si>
    <t>Глюкоза диски</t>
  </si>
  <si>
    <t>диски с глюкозой для дифференциации и идентификации микроорганизмов, флакон/25 дисков</t>
  </si>
  <si>
    <t>Лактоза диски</t>
  </si>
  <si>
    <t>диски с лактозой для дифференциации и идентификации микроорганизмов, флакон/25 дисков</t>
  </si>
  <si>
    <t>Мальтоза диски</t>
  </si>
  <si>
    <t>диски с мальтозой для дифференциации и идентификации микроорганизмов , флакон/25 дисков</t>
  </si>
  <si>
    <t>Маннит диски</t>
  </si>
  <si>
    <t>диски с манитом для дифференциации и идентификации микроорганизмов, флакон/25 дисков</t>
  </si>
  <si>
    <t>Дульцит диски</t>
  </si>
  <si>
    <t>диски с дульцитом для дифференциации и идентификации микроорганизмов, флакон/25 дисков</t>
  </si>
  <si>
    <t>Ксилоза диски</t>
  </si>
  <si>
    <t>диски с ксилозой для дифференциации и идентификации микроорганизмов, флакон/25 дисков</t>
  </si>
  <si>
    <t>Рамноза диски</t>
  </si>
  <si>
    <t>диски с рамнозой для дифференциации и идентификации микроорганизмов , флакон/25 дисков</t>
  </si>
  <si>
    <t>Амоксициллин (ams)30мкг</t>
  </si>
  <si>
    <t>Амоксициллин (ams)30мкг, упак/5карт х 50дисков</t>
  </si>
  <si>
    <t>Бензилпенициллин 10 мкг</t>
  </si>
  <si>
    <t>Penicillin-G (Бензилпенициллин) 10 мкг,упак/5карт х 50дисков</t>
  </si>
  <si>
    <t>Оксациллин 5 мкг</t>
  </si>
  <si>
    <t>Oxacillin (Оксациллин) 5 мкг, упак\5карт х 50 дисков</t>
  </si>
  <si>
    <t>Тикарциллин/Клавулановая к-та 75\10</t>
  </si>
  <si>
    <t>Ticarcillin/Clavulanic Acid                                                                                           Тикарциллин/Клавулановая к-та 75\10 мкг, упак\5карт х 50 дисков</t>
  </si>
  <si>
    <t>Карбенициллин (cb) 100 мкг</t>
  </si>
  <si>
    <t xml:space="preserve">Carbenicillin (cb) 100 mcg                                                                 Карбенициллин (cb) 100 мкг,  упак\5карт х 50 дисков                                                                        </t>
  </si>
  <si>
    <t>Доксициклин гидрохлорид (do) 30 мкг</t>
  </si>
  <si>
    <t xml:space="preserve">Doxycycline hydrochloride (do) 30 mcg                                             Доксициклин гидрохлорид (do) 30 мкг,упак\5карт х 50 дисков     </t>
  </si>
  <si>
    <t>Фосфомицин 50мкг</t>
  </si>
  <si>
    <t>Fosfomycin (Фосфомицин) 50 мкг, упак/5карт х 50дисков</t>
  </si>
  <si>
    <t>Имипенем (ipm) 10 мкг</t>
  </si>
  <si>
    <t xml:space="preserve">Imipenem (IPM) 10 mcg
Имипенем (ipm) 10 мкг, упак/5карт х 50дисков
</t>
  </si>
  <si>
    <t>Цефиксим (cfm) 5 мкг</t>
  </si>
  <si>
    <t xml:space="preserve">Cefixime  (CFM) 5 mcg
Цефиксим (cfm) 5 мкг, упак/5карт х 50дисков
</t>
  </si>
  <si>
    <t>Цефаперазон/Сульбактам 75\30 мкг</t>
  </si>
  <si>
    <t>Cefoperazone/Sulbactum                                                                                          (Цефаперазон/Сульбактам) 75\30 мкг, упак/5карт х 50дисков</t>
  </si>
  <si>
    <t>Стрептомицин(s) 25 мкг</t>
  </si>
  <si>
    <t xml:space="preserve">Streptomycin (s)25 mcg
Стрептомицин (s)25 мкг, упак/5карт х 50дисков
</t>
  </si>
  <si>
    <t>Спирамицин (sr) 30 мкг</t>
  </si>
  <si>
    <t>Spiramycin (sr) 30 mcg                                                                                                                                                                                                                                             Спирамицин (sr) 30 мкг, упак/5карт х 50дисков</t>
  </si>
  <si>
    <t xml:space="preserve">Азитромицин(azm) 30 мкг  
</t>
  </si>
  <si>
    <t xml:space="preserve">Azithromycin (AZM)  30 mcg
Азитромицин(azm) 30 мкг,  упак/5карт х 50дисков
</t>
  </si>
  <si>
    <t>Ломефлоксацин  (lom) 30 мкг</t>
  </si>
  <si>
    <t xml:space="preserve">Lomefloxacin  (LOM) 30 mcg
Ломефлоксацин  (lom) 30 мкг, упак/5карт х 50дисков
</t>
  </si>
  <si>
    <t>Ципрофлоксацин  (cip) 30 мкг</t>
  </si>
  <si>
    <t xml:space="preserve">Ciprofloxacin  (CIP) 30 mcg
Ципрофлоксацин  (cip) 30 мкг, упак/5карт х 50дисков
</t>
  </si>
  <si>
    <t>Метронидазол (mt) 5 мкг</t>
  </si>
  <si>
    <t xml:space="preserve">Metronidazole (mt) 5 mcg
Метронидазол (mt) 5 мкг, упак/5карт х 50дисков
</t>
  </si>
  <si>
    <t>Линкомицин (l) 15 мкг</t>
  </si>
  <si>
    <t xml:space="preserve">Lincomycin (l) 15 mcg
Линкомицин (l) 15 мкг, упак/5карт х 50дисков
</t>
  </si>
  <si>
    <t>Хлорамфеникол  (c) 10 мкг</t>
  </si>
  <si>
    <t xml:space="preserve">Chloramphenicol  (c) 10 mcg
Хлорамфеникол  (c) 10 мкг, упак/5карт х 50дисков
</t>
  </si>
  <si>
    <t>Нистатин 100мкг</t>
  </si>
  <si>
    <t>Нистатин (Nystatin ) 100 мкг,упак/5карт х 50дисков</t>
  </si>
  <si>
    <t>Амфотерицин в (ар) 100ЕД</t>
  </si>
  <si>
    <t xml:space="preserve">Amphotericin b (AP) 100U
Амфотерицин в (ар) 100ЕД, упак/5карт х 50дисков
</t>
  </si>
  <si>
    <t>Флюконазол (flc) 10 мкг</t>
  </si>
  <si>
    <t xml:space="preserve">Fluconazole (FLC) 10 mcg
Флюконазол (flc) 10 мкг, упак/5карт х 50дисков
</t>
  </si>
  <si>
    <t>Клотримазол (cc) 10 мкг</t>
  </si>
  <si>
    <t xml:space="preserve">Clotrimazole (cc) 10 mcg
Клотримазол (cc) 10 мкг, упак/5карт х 50дисков
</t>
  </si>
  <si>
    <t>Кетоконазол (ke) 10 мкг</t>
  </si>
  <si>
    <t xml:space="preserve">Ketoconazole (ke) 10 mcg
Кетоконазол (ke) 10 мкг, упак/5карт х 50дисков
</t>
  </si>
  <si>
    <t>Итраконазол (it) 10 мкг</t>
  </si>
  <si>
    <t xml:space="preserve">Itraconazole (it) 10 mcg
Итраконазол (it) 10 мкг, упак/5карт х 50дисков
</t>
  </si>
  <si>
    <t xml:space="preserve">Набор красителей для дифференциального окрашивания микроорганизмов по Граму
</t>
  </si>
  <si>
    <t>Масло иммерсионное</t>
  </si>
  <si>
    <t>Immersion oil                                                                                                           Масло иммерсионное, фл/30гр</t>
  </si>
  <si>
    <t xml:space="preserve">Плазма кроличья </t>
  </si>
  <si>
    <t>Плазма кроличья, уп/5фл</t>
  </si>
  <si>
    <t>Хромогенная среда 
Orientation для выделения и
дифференциации патогенов
мочевых путей</t>
  </si>
  <si>
    <t>Хромогенная среда  Orientation для выделения и
дифференциации патогенов мочевых путей - Основа 33 г в упаковке для приготовления 1000 мл среды. Набора сред для выделения, определения и подсчета патогенных микроорганизмов</t>
  </si>
  <si>
    <t xml:space="preserve">Транспортная система со средой для грибов рода Candida </t>
  </si>
  <si>
    <t>Транспортная система со средой для грибов рода Candida в полистироловой пробирке (для грибов рода Candida рекомендуется для сохранения и транспортировки клинических образцов, содержащих грибы рода Candida) Упаковке 100 шт</t>
  </si>
  <si>
    <t>Анализ крови на РФМК</t>
  </si>
  <si>
    <t>РФМК-тест</t>
  </si>
  <si>
    <t>РФМК-тест. Набор реагентоы для определения растворимых фибрин-мономерных косплнксов (РФМК) в плазме крови человека о-фенантролиновым методом. В наборе 400 тестов</t>
  </si>
  <si>
    <t>набор</t>
  </si>
  <si>
    <t>Ручной метод исследование кала</t>
  </si>
  <si>
    <t>Иммунохроматографический экспресс-тест  (24 тестов в упаковке)</t>
  </si>
  <si>
    <t>для определения скрытой крови в кале</t>
  </si>
  <si>
    <t>Прочие реагенты</t>
  </si>
  <si>
    <t>Соль Мора</t>
  </si>
  <si>
    <t>Хлорид железа  250гр</t>
  </si>
  <si>
    <t xml:space="preserve">Раствор химический Диахим-ГемиСтейн-РТЦ бриллиантового крезилового синего </t>
  </si>
  <si>
    <t>Раствор химический Диахим-ГемиСтейн-РТЦ бриллиантового крезилового синего д/окраски ретикулоцитов 50мл №1</t>
  </si>
  <si>
    <t>Краситель-фиксатор Эозин метилиновый синий по Май-Грюнвальду</t>
  </si>
  <si>
    <t>Краситель:Азур-Эзоин по Романовскому</t>
  </si>
  <si>
    <t>Краситель: Азур-Эзоин по Романовскому</t>
  </si>
  <si>
    <t>Набор для окраски малярийных паразитов</t>
  </si>
  <si>
    <t>Набор для окраски малярийных паразитов Наб/2 фл по 125 мл
В наборе:
- S008 Краситель А (по Фильду)
- S009 Краситель В ( по Фильду)</t>
  </si>
  <si>
    <t>кг</t>
  </si>
  <si>
    <t>л</t>
  </si>
  <si>
    <t>Реагенты для биохимических исследований</t>
  </si>
  <si>
    <t xml:space="preserve">С-реактивный белок </t>
  </si>
  <si>
    <t xml:space="preserve">Ревматоидный фактор </t>
  </si>
  <si>
    <t xml:space="preserve">Антистрептолизин О (АСЛО) </t>
  </si>
  <si>
    <t>Кислота сульфосалициловая</t>
  </si>
  <si>
    <t>для определения белка ОАМ</t>
  </si>
  <si>
    <t>Гемофан</t>
  </si>
  <si>
    <t>тест полоска для определения эритроцитов в моче, уп/100</t>
  </si>
  <si>
    <t>Глюкофан</t>
  </si>
  <si>
    <t>тест полоска для определения глюкозы в моче, уп /100</t>
  </si>
  <si>
    <t>Реактив КАТО</t>
  </si>
  <si>
    <t>реактив для копрологических исследований</t>
  </si>
  <si>
    <t>С-реактивный белок на 100 определение</t>
  </si>
  <si>
    <t xml:space="preserve">Ревматоидный фактор на100определение </t>
  </si>
  <si>
    <t xml:space="preserve">Антистрептолизин О (АСЛО) на 100определение </t>
  </si>
  <si>
    <t xml:space="preserve">Приложение №1 к объявлению № 33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</si>
</sst>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#,##0.00\ _₽"/>
    <numFmt numFmtId="167" formatCode="#,##0.0"/>
    <numFmt numFmtId="168" formatCode="0.0"/>
    <numFmt numFmtId="169" formatCode="_-* #,##0.00\ _р_._-;\-* #,##0.00\ _р_._-;_-* &quot;-&quot;??\ _р_._-;_-@_-"/>
    <numFmt numFmtId="170" formatCode="_(* #,##0.00_);_(* \(#,##0.00\);_(* &quot;-&quot;??_);_(@_)"/>
    <numFmt numFmtId="171" formatCode="00"/>
    <numFmt numFmtId="172" formatCode="#,##0.00_ ;\-#,##0.00\ "/>
    <numFmt numFmtId="173" formatCode="_-* #,##0.00\ _₸_-;\-* #,##0.00\ _₸_-;_-* &quot;-&quot;??\ _₸_-;_-@_-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262">
    <xf numFmtId="0" fontId="0" fillId="0" borderId="0"/>
    <xf numFmtId="0" fontId="1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9" fillId="21" borderId="5" applyNumberFormat="0" applyAlignment="0" applyProtection="0"/>
    <xf numFmtId="0" fontId="10" fillId="0" borderId="0"/>
    <xf numFmtId="0" fontId="4" fillId="0" borderId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7" fillId="0" borderId="9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4" fillId="0" borderId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5" fillId="0" borderId="0">
      <alignment horizontal="left"/>
    </xf>
    <xf numFmtId="0" fontId="4" fillId="0" borderId="0"/>
    <xf numFmtId="0" fontId="1" fillId="0" borderId="0"/>
    <xf numFmtId="0" fontId="31" fillId="0" borderId="0"/>
    <xf numFmtId="0" fontId="32" fillId="0" borderId="0"/>
    <xf numFmtId="0" fontId="20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0" fillId="0" borderId="0" applyNumberFormat="0" applyFont="0" applyFill="0" applyBorder="0" applyAlignment="0" applyProtection="0">
      <alignment vertical="top"/>
    </xf>
    <xf numFmtId="0" fontId="31" fillId="0" borderId="0"/>
    <xf numFmtId="0" fontId="1" fillId="0" borderId="0"/>
    <xf numFmtId="0" fontId="5" fillId="0" borderId="0"/>
    <xf numFmtId="0" fontId="20" fillId="0" borderId="0" applyNumberFormat="0" applyFont="0" applyFill="0" applyBorder="0" applyAlignment="0" applyProtection="0">
      <alignment vertical="top"/>
    </xf>
    <xf numFmtId="0" fontId="3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Fill="0" applyProtection="0"/>
    <xf numFmtId="0" fontId="3" fillId="0" borderId="0" applyFill="0" applyProtection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3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0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0"/>
    <xf numFmtId="165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10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0" fontId="10" fillId="23" borderId="14" applyNumberFormat="0" applyAlignment="0" applyProtection="0"/>
    <xf numFmtId="165" fontId="1" fillId="0" borderId="0" applyFont="0" applyFill="0" applyBorder="0" applyAlignment="0" applyProtection="0"/>
    <xf numFmtId="0" fontId="10" fillId="23" borderId="20" applyNumberFormat="0" applyAlignment="0" applyProtection="0"/>
    <xf numFmtId="43" fontId="31" fillId="0" borderId="0" applyFont="0" applyFill="0" applyBorder="0" applyAlignment="0" applyProtection="0"/>
    <xf numFmtId="0" fontId="22" fillId="0" borderId="22" applyNumberFormat="0" applyFill="0" applyAlignment="0" applyProtection="0"/>
    <xf numFmtId="0" fontId="19" fillId="20" borderId="21" applyNumberFormat="0" applyAlignment="0" applyProtection="0"/>
    <xf numFmtId="0" fontId="19" fillId="20" borderId="21" applyNumberFormat="0" applyAlignment="0" applyProtection="0"/>
    <xf numFmtId="0" fontId="16" fillId="7" borderId="19" applyNumberFormat="0" applyAlignment="0" applyProtection="0"/>
    <xf numFmtId="0" fontId="4" fillId="24" borderId="14" applyNumberFormat="0" applyFont="0" applyAlignment="0" applyProtection="0"/>
    <xf numFmtId="0" fontId="4" fillId="24" borderId="14" applyNumberFormat="0" applyFont="0" applyAlignment="0" applyProtection="0"/>
    <xf numFmtId="0" fontId="4" fillId="24" borderId="14" applyNumberFormat="0" applyFont="0" applyAlignment="0" applyProtection="0"/>
    <xf numFmtId="0" fontId="4" fillId="24" borderId="14" applyNumberFormat="0" applyFont="0" applyAlignment="0" applyProtection="0"/>
    <xf numFmtId="0" fontId="19" fillId="20" borderId="21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4" fillId="24" borderId="20" applyNumberFormat="0" applyFont="0" applyAlignment="0" applyProtection="0"/>
    <xf numFmtId="0" fontId="4" fillId="24" borderId="20" applyNumberFormat="0" applyFont="0" applyAlignment="0" applyProtection="0"/>
    <xf numFmtId="0" fontId="22" fillId="0" borderId="22" applyNumberFormat="0" applyFill="0" applyAlignment="0" applyProtection="0"/>
    <xf numFmtId="0" fontId="10" fillId="23" borderId="20" applyNumberFormat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19" fillId="20" borderId="15" applyNumberFormat="0" applyAlignment="0" applyProtection="0"/>
    <xf numFmtId="0" fontId="19" fillId="20" borderId="15" applyNumberFormat="0" applyAlignment="0" applyProtection="0"/>
    <xf numFmtId="0" fontId="19" fillId="20" borderId="15" applyNumberFormat="0" applyAlignment="0" applyProtection="0"/>
    <xf numFmtId="0" fontId="19" fillId="20" borderId="15" applyNumberFormat="0" applyAlignment="0" applyProtection="0"/>
    <xf numFmtId="0" fontId="10" fillId="23" borderId="14" applyNumberFormat="0" applyAlignment="0" applyProtection="0"/>
    <xf numFmtId="0" fontId="10" fillId="23" borderId="14" applyNumberFormat="0" applyAlignment="0" applyProtection="0"/>
    <xf numFmtId="0" fontId="10" fillId="23" borderId="14" applyNumberFormat="0" applyAlignment="0" applyProtection="0"/>
    <xf numFmtId="0" fontId="16" fillId="7" borderId="19" applyNumberFormat="0" applyAlignment="0" applyProtection="0"/>
    <xf numFmtId="0" fontId="16" fillId="7" borderId="19" applyNumberFormat="0" applyAlignment="0" applyProtection="0"/>
    <xf numFmtId="0" fontId="16" fillId="7" borderId="19" applyNumberFormat="0" applyAlignment="0" applyProtection="0"/>
    <xf numFmtId="0" fontId="16" fillId="7" borderId="13" applyNumberFormat="0" applyAlignment="0" applyProtection="0"/>
    <xf numFmtId="0" fontId="16" fillId="7" borderId="13" applyNumberFormat="0" applyAlignment="0" applyProtection="0"/>
    <xf numFmtId="0" fontId="16" fillId="7" borderId="13" applyNumberFormat="0" applyAlignment="0" applyProtection="0"/>
    <xf numFmtId="0" fontId="16" fillId="7" borderId="13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3" applyNumberFormat="0" applyAlignment="0" applyProtection="0"/>
    <xf numFmtId="0" fontId="8" fillId="20" borderId="13" applyNumberFormat="0" applyAlignment="0" applyProtection="0"/>
    <xf numFmtId="0" fontId="8" fillId="20" borderId="13" applyNumberFormat="0" applyAlignment="0" applyProtection="0"/>
    <xf numFmtId="0" fontId="8" fillId="20" borderId="13" applyNumberFormat="0" applyAlignment="0" applyProtection="0"/>
    <xf numFmtId="170" fontId="20" fillId="0" borderId="0" applyFont="0" applyFill="0" applyBorder="0" applyAlignment="0" applyProtection="0"/>
    <xf numFmtId="0" fontId="20" fillId="0" borderId="0"/>
    <xf numFmtId="0" fontId="31" fillId="0" borderId="0"/>
    <xf numFmtId="43" fontId="31" fillId="0" borderId="0" applyFont="0" applyFill="0" applyBorder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19" fillId="20" borderId="21" applyNumberFormat="0" applyAlignment="0" applyProtection="0"/>
    <xf numFmtId="0" fontId="4" fillId="24" borderId="20" applyNumberFormat="0" applyFont="0" applyAlignment="0" applyProtection="0"/>
    <xf numFmtId="0" fontId="4" fillId="24" borderId="20" applyNumberFormat="0" applyFont="0" applyAlignment="0" applyProtection="0"/>
    <xf numFmtId="0" fontId="10" fillId="23" borderId="20" applyNumberFormat="0" applyAlignment="0" applyProtection="0"/>
    <xf numFmtId="0" fontId="10" fillId="23" borderId="20" applyNumberFormat="0" applyAlignment="0" applyProtection="0"/>
  </cellStyleXfs>
  <cellXfs count="103">
    <xf numFmtId="0" fontId="0" fillId="0" borderId="0" xfId="0"/>
    <xf numFmtId="0" fontId="34" fillId="25" borderId="23" xfId="95" applyFont="1" applyFill="1" applyBorder="1" applyAlignment="1">
      <alignment horizontal="center" vertical="top" wrapText="1"/>
    </xf>
    <xf numFmtId="0" fontId="34" fillId="25" borderId="23" xfId="95" applyFont="1" applyFill="1" applyBorder="1" applyAlignment="1">
      <alignment vertical="top" wrapText="1"/>
    </xf>
    <xf numFmtId="0" fontId="34" fillId="25" borderId="23" xfId="95" applyFont="1" applyFill="1" applyBorder="1" applyAlignment="1">
      <alignment horizontal="left" vertical="top" wrapText="1"/>
    </xf>
    <xf numFmtId="0" fontId="34" fillId="25" borderId="23" xfId="95" applyFont="1" applyFill="1" applyBorder="1" applyAlignment="1">
      <alignment horizontal="center" vertical="top"/>
    </xf>
    <xf numFmtId="0" fontId="36" fillId="25" borderId="23" xfId="95" applyFont="1" applyFill="1" applyBorder="1" applyAlignment="1">
      <alignment horizontal="center" vertical="top" wrapText="1"/>
    </xf>
    <xf numFmtId="0" fontId="34" fillId="25" borderId="17" xfId="95" applyFont="1" applyFill="1" applyBorder="1" applyAlignment="1">
      <alignment horizontal="left" vertical="top" wrapText="1"/>
    </xf>
    <xf numFmtId="0" fontId="34" fillId="25" borderId="0" xfId="0" applyFont="1" applyFill="1"/>
    <xf numFmtId="0" fontId="0" fillId="25" borderId="0" xfId="0" applyFont="1" applyFill="1"/>
    <xf numFmtId="0" fontId="34" fillId="25" borderId="0" xfId="0" applyFont="1" applyFill="1" applyAlignment="1">
      <alignment horizontal="center"/>
    </xf>
    <xf numFmtId="0" fontId="35" fillId="25" borderId="3" xfId="0" applyFont="1" applyFill="1" applyBorder="1" applyAlignment="1">
      <alignment horizontal="center" vertical="center" wrapText="1"/>
    </xf>
    <xf numFmtId="0" fontId="35" fillId="25" borderId="1" xfId="0" applyFont="1" applyFill="1" applyBorder="1" applyAlignment="1">
      <alignment horizontal="center" vertical="center" wrapText="1"/>
    </xf>
    <xf numFmtId="166" fontId="35" fillId="25" borderId="3" xfId="0" applyNumberFormat="1" applyFont="1" applyFill="1" applyBorder="1" applyAlignment="1">
      <alignment horizontal="center" vertical="center" wrapText="1"/>
    </xf>
    <xf numFmtId="0" fontId="2" fillId="25" borderId="18" xfId="0" applyFont="1" applyFill="1" applyBorder="1" applyAlignment="1">
      <alignment vertical="top" wrapText="1"/>
    </xf>
    <xf numFmtId="0" fontId="2" fillId="25" borderId="18" xfId="0" applyFont="1" applyFill="1" applyBorder="1" applyAlignment="1"/>
    <xf numFmtId="0" fontId="34" fillId="25" borderId="23" xfId="0" applyFont="1" applyFill="1" applyBorder="1" applyAlignment="1">
      <alignment horizontal="center" vertical="top"/>
    </xf>
    <xf numFmtId="0" fontId="34" fillId="25" borderId="3" xfId="0" applyFont="1" applyFill="1" applyBorder="1" applyAlignment="1">
      <alignment horizontal="center" vertical="top" wrapText="1"/>
    </xf>
    <xf numFmtId="0" fontId="34" fillId="25" borderId="23" xfId="0" applyFont="1" applyFill="1" applyBorder="1" applyAlignment="1">
      <alignment horizontal="center"/>
    </xf>
    <xf numFmtId="4" fontId="0" fillId="25" borderId="0" xfId="0" applyNumberFormat="1" applyFont="1" applyFill="1"/>
    <xf numFmtId="0" fontId="34" fillId="25" borderId="23" xfId="0" applyFont="1" applyFill="1" applyBorder="1" applyAlignment="1">
      <alignment horizontal="center" vertical="top" wrapText="1"/>
    </xf>
    <xf numFmtId="0" fontId="34" fillId="25" borderId="25" xfId="0" applyFont="1" applyFill="1" applyBorder="1" applyAlignment="1">
      <alignment horizontal="center" vertical="top"/>
    </xf>
    <xf numFmtId="0" fontId="36" fillId="25" borderId="23" xfId="95" applyFont="1" applyFill="1" applyBorder="1" applyAlignment="1">
      <alignment vertical="top" wrapText="1"/>
    </xf>
    <xf numFmtId="0" fontId="36" fillId="25" borderId="23" xfId="0" applyFont="1" applyFill="1" applyBorder="1" applyAlignment="1">
      <alignment vertical="top" wrapText="1"/>
    </xf>
    <xf numFmtId="0" fontId="36" fillId="25" borderId="23" xfId="95" applyFont="1" applyFill="1" applyBorder="1" applyAlignment="1">
      <alignment horizontal="center" vertical="center" wrapText="1"/>
    </xf>
    <xf numFmtId="0" fontId="36" fillId="25" borderId="17" xfId="95" applyFont="1" applyFill="1" applyBorder="1" applyAlignment="1">
      <alignment horizontal="center" vertical="center" wrapText="1"/>
    </xf>
    <xf numFmtId="0" fontId="36" fillId="25" borderId="3" xfId="0" applyFont="1" applyFill="1" applyBorder="1" applyAlignment="1">
      <alignment horizontal="left" vertical="top" wrapText="1"/>
    </xf>
    <xf numFmtId="0" fontId="36" fillId="25" borderId="17" xfId="0" applyFont="1" applyFill="1" applyBorder="1" applyAlignment="1">
      <alignment horizontal="left" vertical="top" wrapText="1"/>
    </xf>
    <xf numFmtId="165" fontId="36" fillId="25" borderId="23" xfId="174" applyFont="1" applyFill="1" applyBorder="1" applyAlignment="1">
      <alignment horizontal="center" vertical="center"/>
    </xf>
    <xf numFmtId="0" fontId="37" fillId="25" borderId="17" xfId="95" applyFont="1" applyFill="1" applyBorder="1" applyAlignment="1">
      <alignment horizontal="left" vertical="top" wrapText="1"/>
    </xf>
    <xf numFmtId="0" fontId="34" fillId="25" borderId="17" xfId="95" applyFont="1" applyFill="1" applyBorder="1" applyAlignment="1">
      <alignment horizontal="center" vertical="center"/>
    </xf>
    <xf numFmtId="0" fontId="34" fillId="25" borderId="17" xfId="95" applyFont="1" applyFill="1" applyBorder="1" applyAlignment="1">
      <alignment horizontal="center" vertical="center" wrapText="1"/>
    </xf>
    <xf numFmtId="0" fontId="36" fillId="25" borderId="17" xfId="88" applyFont="1" applyFill="1" applyBorder="1" applyAlignment="1">
      <alignment horizontal="center" vertical="center" wrapText="1"/>
    </xf>
    <xf numFmtId="0" fontId="34" fillId="25" borderId="23" xfId="95" applyFont="1" applyFill="1" applyBorder="1" applyAlignment="1">
      <alignment horizontal="center" vertical="center"/>
    </xf>
    <xf numFmtId="0" fontId="34" fillId="25" borderId="23" xfId="95" applyFont="1" applyFill="1" applyBorder="1" applyAlignment="1">
      <alignment horizontal="center" vertical="center" wrapText="1"/>
    </xf>
    <xf numFmtId="165" fontId="34" fillId="25" borderId="23" xfId="174" applyFont="1" applyFill="1" applyBorder="1" applyAlignment="1">
      <alignment vertical="center"/>
    </xf>
    <xf numFmtId="0" fontId="34" fillId="25" borderId="23" xfId="95" applyFont="1" applyFill="1" applyBorder="1" applyAlignment="1">
      <alignment horizontal="left" vertical="top"/>
    </xf>
    <xf numFmtId="0" fontId="34" fillId="25" borderId="23" xfId="95" applyFont="1" applyFill="1" applyBorder="1" applyAlignment="1">
      <alignment vertical="top"/>
    </xf>
    <xf numFmtId="0" fontId="37" fillId="25" borderId="23" xfId="95" applyFont="1" applyFill="1" applyBorder="1" applyAlignment="1">
      <alignment horizontal="center" vertical="top" wrapText="1"/>
    </xf>
    <xf numFmtId="0" fontId="37" fillId="25" borderId="28" xfId="95" applyFont="1" applyFill="1" applyBorder="1" applyAlignment="1">
      <alignment vertical="top" wrapText="1"/>
    </xf>
    <xf numFmtId="0" fontId="36" fillId="25" borderId="28" xfId="95" applyFont="1" applyFill="1" applyBorder="1" applyAlignment="1">
      <alignment horizontal="center" vertical="top" wrapText="1"/>
    </xf>
    <xf numFmtId="0" fontId="37" fillId="25" borderId="23" xfId="95" applyFont="1" applyFill="1" applyBorder="1" applyAlignment="1">
      <alignment vertical="top" wrapText="1"/>
    </xf>
    <xf numFmtId="0" fontId="37" fillId="25" borderId="28" xfId="95" applyFont="1" applyFill="1" applyBorder="1" applyAlignment="1">
      <alignment horizontal="left" vertical="top" wrapText="1"/>
    </xf>
    <xf numFmtId="0" fontId="34" fillId="25" borderId="23" xfId="0" applyFont="1" applyFill="1" applyBorder="1" applyAlignment="1">
      <alignment horizontal="center" vertical="center"/>
    </xf>
    <xf numFmtId="0" fontId="34" fillId="25" borderId="3" xfId="0" applyFont="1" applyFill="1" applyBorder="1" applyAlignment="1">
      <alignment horizontal="left" vertical="top" wrapText="1"/>
    </xf>
    <xf numFmtId="4" fontId="34" fillId="25" borderId="23" xfId="95" applyNumberFormat="1" applyFont="1" applyFill="1" applyBorder="1" applyAlignment="1">
      <alignment horizontal="center" vertical="center"/>
    </xf>
    <xf numFmtId="4" fontId="2" fillId="25" borderId="23" xfId="95" applyNumberFormat="1" applyFont="1" applyFill="1" applyBorder="1" applyAlignment="1">
      <alignment horizontal="center" vertical="center"/>
    </xf>
    <xf numFmtId="165" fontId="34" fillId="25" borderId="17" xfId="174" applyFont="1" applyFill="1" applyBorder="1" applyAlignment="1">
      <alignment horizontal="center" vertical="center"/>
    </xf>
    <xf numFmtId="165" fontId="36" fillId="25" borderId="17" xfId="174" applyFont="1" applyFill="1" applyBorder="1" applyAlignment="1">
      <alignment horizontal="center" vertical="center"/>
    </xf>
    <xf numFmtId="165" fontId="34" fillId="25" borderId="23" xfId="174" applyFont="1" applyFill="1" applyBorder="1" applyAlignment="1">
      <alignment horizontal="center" vertical="center"/>
    </xf>
    <xf numFmtId="165" fontId="39" fillId="25" borderId="23" xfId="174" applyFont="1" applyFill="1" applyBorder="1" applyAlignment="1">
      <alignment horizontal="center" vertical="center"/>
    </xf>
    <xf numFmtId="0" fontId="36" fillId="25" borderId="28" xfId="95" applyFont="1" applyFill="1" applyBorder="1" applyAlignment="1">
      <alignment horizontal="center" vertical="center" wrapText="1"/>
    </xf>
    <xf numFmtId="3" fontId="34" fillId="25" borderId="23" xfId="95" applyNumberFormat="1" applyFont="1" applyFill="1" applyBorder="1" applyAlignment="1">
      <alignment horizontal="center" vertical="center"/>
    </xf>
    <xf numFmtId="0" fontId="34" fillId="25" borderId="23" xfId="0" applyFont="1" applyFill="1" applyBorder="1"/>
    <xf numFmtId="0" fontId="34" fillId="25" borderId="23" xfId="0" applyFont="1" applyFill="1" applyBorder="1" applyAlignment="1">
      <alignment vertical="center"/>
    </xf>
    <xf numFmtId="165" fontId="2" fillId="25" borderId="23" xfId="0" applyNumberFormat="1" applyFont="1" applyFill="1" applyBorder="1" applyAlignment="1">
      <alignment vertical="center"/>
    </xf>
    <xf numFmtId="4" fontId="34" fillId="25" borderId="27" xfId="95" applyNumberFormat="1" applyFont="1" applyFill="1" applyBorder="1" applyAlignment="1">
      <alignment horizontal="center" vertical="center"/>
    </xf>
    <xf numFmtId="0" fontId="2" fillId="25" borderId="23" xfId="0" applyFont="1" applyFill="1" applyBorder="1"/>
    <xf numFmtId="0" fontId="2" fillId="25" borderId="3" xfId="0" applyFont="1" applyFill="1" applyBorder="1" applyAlignment="1">
      <alignment horizontal="center" vertical="top" wrapText="1"/>
    </xf>
    <xf numFmtId="43" fontId="2" fillId="25" borderId="23" xfId="0" applyNumberFormat="1" applyFont="1" applyFill="1" applyBorder="1"/>
    <xf numFmtId="4" fontId="34" fillId="25" borderId="17" xfId="95" applyNumberFormat="1" applyFont="1" applyFill="1" applyBorder="1" applyAlignment="1">
      <alignment horizontal="center" vertical="center"/>
    </xf>
    <xf numFmtId="0" fontId="34" fillId="25" borderId="17" xfId="0" applyFont="1" applyFill="1" applyBorder="1" applyAlignment="1">
      <alignment horizontal="center" vertical="center"/>
    </xf>
    <xf numFmtId="0" fontId="34" fillId="25" borderId="17" xfId="0" applyFont="1" applyFill="1" applyBorder="1" applyAlignment="1">
      <alignment horizontal="center" vertical="top"/>
    </xf>
    <xf numFmtId="0" fontId="34" fillId="25" borderId="17" xfId="95" applyFont="1" applyFill="1" applyBorder="1" applyAlignment="1">
      <alignment horizontal="center" vertical="top"/>
    </xf>
    <xf numFmtId="0" fontId="34" fillId="25" borderId="17" xfId="95" applyFont="1" applyFill="1" applyBorder="1" applyAlignment="1">
      <alignment horizontal="center" vertical="top" wrapText="1"/>
    </xf>
    <xf numFmtId="0" fontId="34" fillId="25" borderId="17" xfId="0" applyFont="1" applyFill="1" applyBorder="1" applyAlignment="1">
      <alignment horizontal="center" vertical="top" wrapText="1"/>
    </xf>
    <xf numFmtId="4" fontId="2" fillId="25" borderId="17" xfId="95" applyNumberFormat="1" applyFont="1" applyFill="1" applyBorder="1" applyAlignment="1">
      <alignment horizontal="center" vertical="center"/>
    </xf>
    <xf numFmtId="0" fontId="36" fillId="25" borderId="23" xfId="95" applyFont="1" applyFill="1" applyBorder="1" applyAlignment="1">
      <alignment horizontal="left" vertical="top" wrapText="1"/>
    </xf>
    <xf numFmtId="0" fontId="34" fillId="25" borderId="23" xfId="0" applyFont="1" applyFill="1" applyBorder="1" applyAlignment="1">
      <alignment horizontal="center" vertical="center" wrapText="1"/>
    </xf>
    <xf numFmtId="0" fontId="34" fillId="25" borderId="3" xfId="0" applyFont="1" applyFill="1" applyBorder="1" applyAlignment="1">
      <alignment horizontal="center" vertical="center" wrapText="1"/>
    </xf>
    <xf numFmtId="0" fontId="34" fillId="25" borderId="17" xfId="0" applyFont="1" applyFill="1" applyBorder="1" applyAlignment="1">
      <alignment horizontal="center" vertical="center" wrapText="1"/>
    </xf>
    <xf numFmtId="0" fontId="2" fillId="25" borderId="3" xfId="0" applyFont="1" applyFill="1" applyBorder="1" applyAlignment="1">
      <alignment horizontal="center" vertical="center" wrapText="1"/>
    </xf>
    <xf numFmtId="0" fontId="34" fillId="25" borderId="0" xfId="0" applyFont="1" applyFill="1" applyAlignment="1">
      <alignment horizontal="center" vertical="center"/>
    </xf>
    <xf numFmtId="0" fontId="36" fillId="25" borderId="3" xfId="0" applyFont="1" applyFill="1" applyBorder="1" applyAlignment="1">
      <alignment horizontal="center" vertical="center" wrapText="1"/>
    </xf>
    <xf numFmtId="0" fontId="36" fillId="25" borderId="17" xfId="0" applyFont="1" applyFill="1" applyBorder="1" applyAlignment="1">
      <alignment horizontal="center" vertical="center" wrapText="1"/>
    </xf>
    <xf numFmtId="0" fontId="36" fillId="25" borderId="23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/>
    </xf>
    <xf numFmtId="0" fontId="36" fillId="25" borderId="3" xfId="0" applyFont="1" applyFill="1" applyBorder="1" applyAlignment="1">
      <alignment horizontal="center" vertical="top" wrapText="1"/>
    </xf>
    <xf numFmtId="0" fontId="36" fillId="25" borderId="17" xfId="0" applyFont="1" applyFill="1" applyBorder="1" applyAlignment="1">
      <alignment horizontal="center" vertical="top" wrapText="1"/>
    </xf>
    <xf numFmtId="0" fontId="36" fillId="25" borderId="23" xfId="0" applyFont="1" applyFill="1" applyBorder="1" applyAlignment="1">
      <alignment horizontal="center" vertical="top" wrapText="1"/>
    </xf>
    <xf numFmtId="0" fontId="0" fillId="25" borderId="0" xfId="0" applyFont="1" applyFill="1" applyAlignment="1">
      <alignment horizontal="center"/>
    </xf>
    <xf numFmtId="0" fontId="37" fillId="25" borderId="28" xfId="95" applyFont="1" applyFill="1" applyBorder="1" applyAlignment="1">
      <alignment horizontal="center" vertical="center" wrapText="1"/>
    </xf>
    <xf numFmtId="4" fontId="34" fillId="25" borderId="28" xfId="95" applyNumberFormat="1" applyFont="1" applyFill="1" applyBorder="1" applyAlignment="1">
      <alignment horizontal="center" vertical="center"/>
    </xf>
    <xf numFmtId="0" fontId="37" fillId="25" borderId="28" xfId="95" applyFont="1" applyFill="1" applyBorder="1" applyAlignment="1">
      <alignment horizontal="center" vertical="top" wrapText="1"/>
    </xf>
    <xf numFmtId="0" fontId="37" fillId="25" borderId="17" xfId="0" applyFont="1" applyFill="1" applyBorder="1" applyAlignment="1">
      <alignment horizontal="left" vertical="top" wrapText="1"/>
    </xf>
    <xf numFmtId="0" fontId="37" fillId="25" borderId="17" xfId="0" applyFont="1" applyFill="1" applyBorder="1" applyAlignment="1">
      <alignment horizontal="center" vertical="center" wrapText="1"/>
    </xf>
    <xf numFmtId="165" fontId="37" fillId="25" borderId="17" xfId="174" applyFont="1" applyFill="1" applyBorder="1" applyAlignment="1">
      <alignment vertical="center"/>
    </xf>
    <xf numFmtId="165" fontId="34" fillId="25" borderId="17" xfId="174" applyFont="1" applyFill="1" applyBorder="1" applyAlignment="1">
      <alignment vertical="center"/>
    </xf>
    <xf numFmtId="0" fontId="37" fillId="25" borderId="23" xfId="0" applyFont="1" applyFill="1" applyBorder="1" applyAlignment="1">
      <alignment horizontal="left" vertical="top" wrapText="1"/>
    </xf>
    <xf numFmtId="0" fontId="37" fillId="25" borderId="23" xfId="0" applyFont="1" applyFill="1" applyBorder="1" applyAlignment="1">
      <alignment horizontal="center" vertical="center" wrapText="1"/>
    </xf>
    <xf numFmtId="0" fontId="37" fillId="25" borderId="23" xfId="0" applyFont="1" applyFill="1" applyBorder="1" applyAlignment="1">
      <alignment horizontal="center" vertical="center"/>
    </xf>
    <xf numFmtId="0" fontId="2" fillId="25" borderId="1" xfId="0" applyFont="1" applyFill="1" applyBorder="1" applyAlignment="1">
      <alignment horizontal="center"/>
    </xf>
    <xf numFmtId="0" fontId="2" fillId="25" borderId="2" xfId="0" applyFont="1" applyFill="1" applyBorder="1" applyAlignment="1">
      <alignment horizontal="center"/>
    </xf>
    <xf numFmtId="0" fontId="2" fillId="25" borderId="25" xfId="0" applyFont="1" applyFill="1" applyBorder="1" applyAlignment="1">
      <alignment horizontal="center"/>
    </xf>
    <xf numFmtId="0" fontId="1" fillId="25" borderId="26" xfId="0" applyFont="1" applyFill="1" applyBorder="1" applyAlignment="1">
      <alignment horizontal="center"/>
    </xf>
    <xf numFmtId="0" fontId="1" fillId="25" borderId="27" xfId="0" applyFont="1" applyFill="1" applyBorder="1" applyAlignment="1">
      <alignment horizontal="center"/>
    </xf>
    <xf numFmtId="0" fontId="2" fillId="25" borderId="26" xfId="95" applyFont="1" applyFill="1" applyBorder="1" applyAlignment="1">
      <alignment horizontal="center" vertical="top"/>
    </xf>
    <xf numFmtId="0" fontId="38" fillId="25" borderId="26" xfId="0" applyFont="1" applyFill="1" applyBorder="1" applyAlignment="1">
      <alignment vertical="top"/>
    </xf>
    <xf numFmtId="0" fontId="38" fillId="25" borderId="27" xfId="0" applyFont="1" applyFill="1" applyBorder="1" applyAlignment="1">
      <alignment vertical="top"/>
    </xf>
    <xf numFmtId="0" fontId="2" fillId="25" borderId="24" xfId="0" applyFont="1" applyFill="1" applyBorder="1" applyAlignment="1">
      <alignment horizontal="right"/>
    </xf>
    <xf numFmtId="0" fontId="2" fillId="25" borderId="1" xfId="0" applyFont="1" applyFill="1" applyBorder="1" applyAlignment="1">
      <alignment horizontal="center" vertical="center" wrapText="1"/>
    </xf>
    <xf numFmtId="0" fontId="2" fillId="25" borderId="2" xfId="0" applyFont="1" applyFill="1" applyBorder="1" applyAlignment="1">
      <alignment horizontal="center" vertical="center" wrapText="1"/>
    </xf>
    <xf numFmtId="0" fontId="2" fillId="25" borderId="1" xfId="0" applyFont="1" applyFill="1" applyBorder="1" applyAlignment="1">
      <alignment horizontal="center" vertical="top" wrapText="1"/>
    </xf>
    <xf numFmtId="0" fontId="2" fillId="25" borderId="2" xfId="0" applyFont="1" applyFill="1" applyBorder="1" applyAlignment="1">
      <alignment horizontal="center" vertical="top" wrapText="1"/>
    </xf>
  </cellXfs>
  <cellStyles count="262">
    <cellStyle name="_x0005__x001c_" xfId="2"/>
    <cellStyle name="_x0005__x001c_ 2" xfId="3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alculation 2 2" xfId="249"/>
    <cellStyle name="Calculation 2 3" xfId="222"/>
    <cellStyle name="Calculation 3" xfId="43"/>
    <cellStyle name="Calculation 3 2" xfId="248"/>
    <cellStyle name="Calculation 3 3" xfId="246"/>
    <cellStyle name="Calculation 4" xfId="44"/>
    <cellStyle name="Calculation 4 2" xfId="247"/>
    <cellStyle name="Calculation 4 3" xfId="245"/>
    <cellStyle name="Calculation 5" xfId="250"/>
    <cellStyle name="Calculation 6" xfId="221"/>
    <cellStyle name="Check Cell" xfId="45"/>
    <cellStyle name="Excel Built-in Normal 1" xfId="46"/>
    <cellStyle name="Excel Built-in Normal 1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Input 2" xfId="55"/>
    <cellStyle name="Input 2 2" xfId="243"/>
    <cellStyle name="Input 2 3" xfId="215"/>
    <cellStyle name="Input 3" xfId="56"/>
    <cellStyle name="Input 3 2" xfId="242"/>
    <cellStyle name="Input 3 3" xfId="239"/>
    <cellStyle name="Input 4" xfId="57"/>
    <cellStyle name="Input 4 2" xfId="241"/>
    <cellStyle name="Input 4 3" xfId="238"/>
    <cellStyle name="Input 5" xfId="244"/>
    <cellStyle name="Input 6" xfId="240"/>
    <cellStyle name="Linked Cell" xfId="58"/>
    <cellStyle name="Neutral" xfId="59"/>
    <cellStyle name="Normal 2" xfId="60"/>
    <cellStyle name="Normal 2 2" xfId="61"/>
    <cellStyle name="Note" xfId="62"/>
    <cellStyle name="Note 2" xfId="63"/>
    <cellStyle name="Note 2 2" xfId="237"/>
    <cellStyle name="Note 2 3" xfId="261"/>
    <cellStyle name="Note 3" xfId="64"/>
    <cellStyle name="Note 3 2" xfId="236"/>
    <cellStyle name="Note 3 3" xfId="260"/>
    <cellStyle name="Note 4" xfId="65"/>
    <cellStyle name="Note 4 2" xfId="235"/>
    <cellStyle name="Note 4 3" xfId="210"/>
    <cellStyle name="Note 5" xfId="208"/>
    <cellStyle name="Note 6" xfId="226"/>
    <cellStyle name="Output" xfId="66"/>
    <cellStyle name="Output 2" xfId="67"/>
    <cellStyle name="Output 2 2" xfId="233"/>
    <cellStyle name="Output 2 3" xfId="220"/>
    <cellStyle name="Output 3" xfId="68"/>
    <cellStyle name="Output 3 2" xfId="232"/>
    <cellStyle name="Output 3 3" xfId="213"/>
    <cellStyle name="Output 4" xfId="69"/>
    <cellStyle name="Output 4 2" xfId="231"/>
    <cellStyle name="Output 4 3" xfId="214"/>
    <cellStyle name="Output 5" xfId="234"/>
    <cellStyle name="Output 6" xfId="257"/>
    <cellStyle name="Style 1" xfId="70"/>
    <cellStyle name="Title" xfId="71"/>
    <cellStyle name="Total" xfId="72"/>
    <cellStyle name="Total 2" xfId="73"/>
    <cellStyle name="Total 2 2" xfId="229"/>
    <cellStyle name="Total 2 3" xfId="256"/>
    <cellStyle name="Total 3" xfId="74"/>
    <cellStyle name="Total 3 2" xfId="228"/>
    <cellStyle name="Total 3 3" xfId="212"/>
    <cellStyle name="Total 4" xfId="75"/>
    <cellStyle name="Total 4 2" xfId="227"/>
    <cellStyle name="Total 4 3" xfId="255"/>
    <cellStyle name="Total 5" xfId="230"/>
    <cellStyle name="Total 6" xfId="225"/>
    <cellStyle name="Warning Text" xfId="76"/>
    <cellStyle name="Гиперссылка 2" xfId="77"/>
    <cellStyle name="Гиперссылка 2 2" xfId="78"/>
    <cellStyle name="Гиперссылка 3" xfId="79"/>
    <cellStyle name="Денежный [0] 2" xfId="80"/>
    <cellStyle name="Денежный 2" xfId="81"/>
    <cellStyle name="Денежный 3" xfId="82"/>
    <cellStyle name="Денежный 4" xfId="83"/>
    <cellStyle name="Денежный 5" xfId="84"/>
    <cellStyle name="Обычный" xfId="0" builtinId="0"/>
    <cellStyle name="Обычный 10" xfId="85"/>
    <cellStyle name="Обычный 10 2" xfId="86"/>
    <cellStyle name="Обычный 10 3" xfId="206"/>
    <cellStyle name="Обычный 11" xfId="87"/>
    <cellStyle name="Обычный 11 2" xfId="88"/>
    <cellStyle name="Обычный 11 3" xfId="252"/>
    <cellStyle name="Обычный 12" xfId="89"/>
    <cellStyle name="Обычный 12 2" xfId="90"/>
    <cellStyle name="Обычный 12 3" xfId="91"/>
    <cellStyle name="Обычный 13" xfId="92"/>
    <cellStyle name="Обычный 14" xfId="93"/>
    <cellStyle name="Обычный 15" xfId="94"/>
    <cellStyle name="Обычный 15 2" xfId="95"/>
    <cellStyle name="Обычный 15 3" xfId="96"/>
    <cellStyle name="Обычный 15 4" xfId="253"/>
    <cellStyle name="Обычный 16" xfId="97"/>
    <cellStyle name="Обычный 17" xfId="98"/>
    <cellStyle name="Обычный 17 2" xfId="99"/>
    <cellStyle name="Обычный 18" xfId="100"/>
    <cellStyle name="Обычный 19" xfId="101"/>
    <cellStyle name="Обычный 19 2" xfId="102"/>
    <cellStyle name="Обычный 2" xfId="103"/>
    <cellStyle name="Обычный 2 2" xfId="104"/>
    <cellStyle name="Обычный 2 2 2" xfId="105"/>
    <cellStyle name="Обычный 2 2 2 2" xfId="106"/>
    <cellStyle name="Обычный 2 2 3" xfId="107"/>
    <cellStyle name="Обычный 2 2 3 2" xfId="108"/>
    <cellStyle name="Обычный 2 3" xfId="109"/>
    <cellStyle name="Обычный 2 3 2" xfId="110"/>
    <cellStyle name="Обычный 2 3 3" xfId="111"/>
    <cellStyle name="Обычный 2 3 3 2" xfId="112"/>
    <cellStyle name="Обычный 2 3 4" xfId="113"/>
    <cellStyle name="Обычный 2 4" xfId="114"/>
    <cellStyle name="Обычный 2 4 2" xfId="115"/>
    <cellStyle name="Обычный 2 5" xfId="116"/>
    <cellStyle name="Обычный 2 6" xfId="117"/>
    <cellStyle name="Обычный 20" xfId="118"/>
    <cellStyle name="Обычный 20 2" xfId="119"/>
    <cellStyle name="Обычный 24" xfId="120"/>
    <cellStyle name="Обычный 26" xfId="121"/>
    <cellStyle name="Обычный 27" xfId="122"/>
    <cellStyle name="Обычный 27 2" xfId="123"/>
    <cellStyle name="Обычный 3" xfId="1"/>
    <cellStyle name="Обычный 3 2" xfId="124"/>
    <cellStyle name="Обычный 3 2 2" xfId="125"/>
    <cellStyle name="Обычный 3 2 2 2" xfId="126"/>
    <cellStyle name="Обычный 3 2 2 3" xfId="127"/>
    <cellStyle name="Обычный 3 2 3" xfId="128"/>
    <cellStyle name="Обычный 3 3" xfId="129"/>
    <cellStyle name="Обычный 3 3 2" xfId="130"/>
    <cellStyle name="Обычный 3 4" xfId="131"/>
    <cellStyle name="Обычный 30" xfId="132"/>
    <cellStyle name="Обычный 32" xfId="133"/>
    <cellStyle name="Обычный 35" xfId="134"/>
    <cellStyle name="Обычный 36" xfId="135"/>
    <cellStyle name="Обычный 39" xfId="136"/>
    <cellStyle name="Обычный 4" xfId="137"/>
    <cellStyle name="Обычный 4 2" xfId="138"/>
    <cellStyle name="Обычный 4 2 2" xfId="139"/>
    <cellStyle name="Обычный 4 2 2 2" xfId="140"/>
    <cellStyle name="Обычный 4 2 3" xfId="141"/>
    <cellStyle name="Обычный 4 3" xfId="142"/>
    <cellStyle name="Обычный 40" xfId="143"/>
    <cellStyle name="Обычный 44" xfId="144"/>
    <cellStyle name="Обычный 5" xfId="145"/>
    <cellStyle name="Обычный 5 2" xfId="146"/>
    <cellStyle name="Обычный 5 2 2" xfId="147"/>
    <cellStyle name="Обычный 5 3" xfId="148"/>
    <cellStyle name="Обычный 5 4" xfId="149"/>
    <cellStyle name="Обычный 6" xfId="150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2" xfId="157"/>
    <cellStyle name="Обычный 7 3" xfId="158"/>
    <cellStyle name="Обычный 8" xfId="159"/>
    <cellStyle name="Обычный 8 2" xfId="160"/>
    <cellStyle name="Обычный 9" xfId="161"/>
    <cellStyle name="Обычный 9 2" xfId="162"/>
    <cellStyle name="Примечание 2" xfId="163"/>
    <cellStyle name="Примечание 2 2" xfId="164"/>
    <cellStyle name="Примечание 2 2 2" xfId="218"/>
    <cellStyle name="Примечание 2 2 3" xfId="258"/>
    <cellStyle name="Примечание 2 3" xfId="165"/>
    <cellStyle name="Примечание 2 3 2" xfId="217"/>
    <cellStyle name="Примечание 2 3 3" xfId="259"/>
    <cellStyle name="Примечание 2 4" xfId="166"/>
    <cellStyle name="Примечание 2 4 2" xfId="216"/>
    <cellStyle name="Примечание 2 4 3" xfId="223"/>
    <cellStyle name="Примечание 2 5" xfId="219"/>
    <cellStyle name="Примечание 2 6" xfId="224"/>
    <cellStyle name="Процентный 2" xfId="167"/>
    <cellStyle name="Процентный 2 2" xfId="168"/>
    <cellStyle name="Процентный 3" xfId="169"/>
    <cellStyle name="Процентный 3 2" xfId="170"/>
    <cellStyle name="Стиль 1" xfId="171"/>
    <cellStyle name="Финансовый [0] 2" xfId="173"/>
    <cellStyle name="Финансовый 10" xfId="174"/>
    <cellStyle name="Финансовый 11" xfId="175"/>
    <cellStyle name="Финансовый 12" xfId="176"/>
    <cellStyle name="Финансовый 13" xfId="177"/>
    <cellStyle name="Финансовый 14" xfId="178"/>
    <cellStyle name="Финансовый 15" xfId="179"/>
    <cellStyle name="Финансовый 16" xfId="172"/>
    <cellStyle name="Финансовый 17" xfId="205"/>
    <cellStyle name="Финансовый 18" xfId="200"/>
    <cellStyle name="Финансовый 19" xfId="204"/>
    <cellStyle name="Финансовый 2" xfId="180"/>
    <cellStyle name="Финансовый 2 2" xfId="181"/>
    <cellStyle name="Финансовый 2 2 2" xfId="182"/>
    <cellStyle name="Финансовый 2 2 3" xfId="183"/>
    <cellStyle name="Финансовый 2 3" xfId="184"/>
    <cellStyle name="Финансовый 2 3 2" xfId="185"/>
    <cellStyle name="Финансовый 2 4" xfId="186"/>
    <cellStyle name="Финансовый 2 4 2" xfId="209"/>
    <cellStyle name="Финансовый 2_НПЛ Биоматериаловедение 2008" xfId="187"/>
    <cellStyle name="Финансовый 20" xfId="201"/>
    <cellStyle name="Финансовый 21" xfId="203"/>
    <cellStyle name="Финансовый 22" xfId="202"/>
    <cellStyle name="Финансовый 3" xfId="188"/>
    <cellStyle name="Финансовый 3 2" xfId="189"/>
    <cellStyle name="Финансовый 3 3" xfId="190"/>
    <cellStyle name="Финансовый 4" xfId="191"/>
    <cellStyle name="Финансовый 4 2" xfId="192"/>
    <cellStyle name="Финансовый 4 3" xfId="193"/>
    <cellStyle name="Финансовый 4 4" xfId="251"/>
    <cellStyle name="Финансовый 4 5" xfId="254"/>
    <cellStyle name="Финансовый 4 6" xfId="211"/>
    <cellStyle name="Финансовый 5" xfId="194"/>
    <cellStyle name="Финансовый 5 2" xfId="195"/>
    <cellStyle name="Финансовый 6" xfId="196"/>
    <cellStyle name="Финансовый 7" xfId="197"/>
    <cellStyle name="Финансовый 7 2" xfId="207"/>
    <cellStyle name="Финансовый 8" xfId="198"/>
    <cellStyle name="Финансовый 9" xfId="199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" name="TextBox 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" name="TextBox 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" name="TextBox 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" name="TextBox 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" name="TextBox 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" name="TextBox 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" name="TextBox 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9" name="TextBox 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0" name="TextBox 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1" name="TextBox 1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2" name="TextBox 1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3" name="TextBox 1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4" name="TextBox 1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5" name="TextBox 1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6" name="TextBox 1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7" name="TextBox 1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8" name="TextBox 1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9" name="TextBox 1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0" name="TextBox 1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1" name="TextBox 2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2" name="TextBox 2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3" name="TextBox 2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4" name="TextBox 2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5" name="TextBox 2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6" name="TextBox 2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7" name="TextBox 2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8" name="TextBox 2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9" name="TextBox 2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0" name="TextBox 2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1" name="TextBox 3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2" name="TextBox 3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3" name="TextBox 3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4" name="TextBox 3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5" name="TextBox 3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6" name="TextBox 3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7" name="TextBox 3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8" name="TextBox 3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9" name="TextBox 3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0" name="TextBox 3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1" name="TextBox 4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2" name="TextBox 4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3" name="TextBox 4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4" name="TextBox 4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5" name="TextBox 4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6" name="TextBox 4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7" name="TextBox 4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8" name="TextBox 4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9" name="TextBox 4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0" name="TextBox 4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1" name="TextBox 5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2" name="TextBox 5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3" name="TextBox 5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4" name="TextBox 5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5" name="TextBox 5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6" name="TextBox 5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7" name="TextBox 5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8" name="TextBox 5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9" name="TextBox 5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0" name="TextBox 5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1" name="TextBox 6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2" name="TextBox 6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3" name="TextBox 6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4" name="TextBox 6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5" name="TextBox 6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6" name="TextBox 6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7" name="TextBox 6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8" name="TextBox 6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9" name="TextBox 6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0" name="TextBox 6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1" name="TextBox 7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2" name="TextBox 7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3" name="TextBox 7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4" name="TextBox 7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5" name="TextBox 7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6" name="TextBox 7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7" name="TextBox 7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8" name="TextBox 7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9" name="TextBox 7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0" name="TextBox 7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1" name="TextBox 8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2" name="TextBox 8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3" name="TextBox 8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4" name="TextBox 8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5" name="TextBox 8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6" name="TextBox 8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7" name="TextBox 8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8" name="TextBox 8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9" name="TextBox 8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90" name="TextBox 8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91" name="TextBox 9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92" name="TextBox 9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93" name="TextBox 9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94" name="TextBox 9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95" name="TextBox 9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96" name="TextBox 9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97" name="TextBox 9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98" name="TextBox 9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99" name="TextBox 9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00" name="TextBox 9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01" name="TextBox 10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02" name="TextBox 10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03" name="TextBox 10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04" name="TextBox 10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05" name="TextBox 10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06" name="TextBox 10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07" name="TextBox 10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08" name="TextBox 10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09" name="TextBox 10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10" name="TextBox 10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11" name="TextBox 11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12" name="TextBox 11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13" name="TextBox 11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14" name="TextBox 11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15" name="TextBox 11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16" name="TextBox 11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17" name="TextBox 11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18" name="TextBox 11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19" name="TextBox 11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20" name="TextBox 11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21" name="TextBox 12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22" name="TextBox 12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23" name="TextBox 12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24" name="TextBox 12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25" name="TextBox 12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26" name="TextBox 12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27" name="TextBox 12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28" name="TextBox 12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29" name="TextBox 12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30" name="TextBox 12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31" name="TextBox 13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32" name="TextBox 13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33" name="TextBox 13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34" name="TextBox 13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35" name="TextBox 13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36" name="TextBox 13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37" name="TextBox 13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38" name="TextBox 13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39" name="TextBox 13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40" name="TextBox 13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41" name="TextBox 14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42" name="TextBox 14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43" name="TextBox 14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44" name="TextBox 14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45" name="TextBox 14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46" name="TextBox 14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47" name="TextBox 14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48" name="TextBox 14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49" name="TextBox 14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50" name="TextBox 14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51" name="TextBox 15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52" name="TextBox 15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53" name="TextBox 15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54" name="TextBox 15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55" name="TextBox 15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56" name="TextBox 15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57" name="TextBox 15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58" name="TextBox 15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59" name="TextBox 15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60" name="TextBox 15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61" name="TextBox 16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62" name="TextBox 16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63" name="TextBox 16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64" name="TextBox 16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65" name="TextBox 16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66" name="TextBox 16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67" name="TextBox 16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68" name="TextBox 16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69" name="TextBox 16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70" name="TextBox 16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71" name="TextBox 17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72" name="TextBox 17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73" name="TextBox 17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74" name="TextBox 17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75" name="TextBox 17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76" name="TextBox 17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77" name="TextBox 17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78" name="TextBox 17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79" name="TextBox 17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80" name="TextBox 17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81" name="TextBox 18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82" name="TextBox 18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83" name="TextBox 18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84" name="TextBox 18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85" name="TextBox 18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86" name="TextBox 18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87" name="TextBox 18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88" name="TextBox 18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89" name="TextBox 18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90" name="TextBox 18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91" name="TextBox 19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92" name="TextBox 19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93" name="TextBox 19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94" name="TextBox 19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95" name="TextBox 19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96" name="TextBox 19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97" name="TextBox 19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98" name="TextBox 19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99" name="TextBox 19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00" name="TextBox 19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01" name="TextBox 20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02" name="TextBox 20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03" name="TextBox 20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04" name="TextBox 20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05" name="TextBox 20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06" name="TextBox 20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07" name="TextBox 20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08" name="TextBox 20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09" name="TextBox 20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10" name="TextBox 20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11" name="TextBox 21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12" name="TextBox 21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13" name="TextBox 21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14" name="TextBox 21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15" name="TextBox 21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16" name="TextBox 21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17" name="TextBox 21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18" name="TextBox 21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19" name="TextBox 21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20" name="TextBox 21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21" name="TextBox 22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22" name="TextBox 22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23" name="TextBox 22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24" name="TextBox 22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25" name="TextBox 22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26" name="TextBox 22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27" name="TextBox 22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28" name="TextBox 22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29" name="TextBox 22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30" name="TextBox 22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31" name="TextBox 23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32" name="TextBox 23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33" name="TextBox 23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34" name="TextBox 23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35" name="TextBox 23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36" name="TextBox 23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37" name="TextBox 23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38" name="TextBox 23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39" name="TextBox 23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40" name="TextBox 23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41" name="TextBox 24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42" name="TextBox 24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43" name="TextBox 24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44" name="TextBox 24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45" name="TextBox 24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46" name="TextBox 24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47" name="TextBox 24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48" name="TextBox 24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49" name="TextBox 24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50" name="TextBox 24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51" name="TextBox 25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52" name="TextBox 25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53" name="TextBox 25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54" name="TextBox 25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55" name="TextBox 25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56" name="TextBox 25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57" name="TextBox 25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58" name="TextBox 25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59" name="TextBox 25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60" name="TextBox 25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61" name="TextBox 26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62" name="TextBox 26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63" name="TextBox 26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64" name="TextBox 26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65" name="TextBox 26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66" name="TextBox 26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67" name="TextBox 26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68" name="TextBox 26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69" name="TextBox 26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70" name="TextBox 26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71" name="TextBox 27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72" name="TextBox 27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73" name="TextBox 27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74" name="TextBox 27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75" name="TextBox 27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76" name="TextBox 27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77" name="TextBox 27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78" name="TextBox 27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79" name="TextBox 27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80" name="TextBox 27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81" name="TextBox 28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82" name="TextBox 28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83" name="TextBox 28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84" name="TextBox 28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85" name="TextBox 28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86" name="TextBox 28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87" name="TextBox 28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88" name="TextBox 28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89" name="TextBox 28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90" name="TextBox 28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91" name="TextBox 29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92" name="TextBox 29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93" name="TextBox 29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94" name="TextBox 29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95" name="TextBox 29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96" name="TextBox 29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97" name="TextBox 29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98" name="TextBox 29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99" name="TextBox 29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00" name="TextBox 29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01" name="TextBox 30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02" name="TextBox 30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03" name="TextBox 30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04" name="TextBox 30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05" name="TextBox 30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06" name="TextBox 30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07" name="TextBox 30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08" name="TextBox 30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09" name="TextBox 30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10" name="TextBox 30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11" name="TextBox 31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12" name="TextBox 31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13" name="TextBox 31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14" name="TextBox 31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15" name="TextBox 31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16" name="TextBox 31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17" name="TextBox 31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18" name="TextBox 31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19" name="TextBox 31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20" name="TextBox 31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21" name="TextBox 32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22" name="TextBox 32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23" name="TextBox 32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24" name="TextBox 32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25" name="TextBox 32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26" name="TextBox 32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27" name="TextBox 32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28" name="TextBox 32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29" name="TextBox 32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30" name="TextBox 32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31" name="TextBox 33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32" name="TextBox 33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33" name="TextBox 33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34" name="TextBox 33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35" name="TextBox 33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36" name="TextBox 33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37" name="TextBox 33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38" name="TextBox 33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39" name="TextBox 33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40" name="TextBox 33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41" name="TextBox 34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42" name="TextBox 34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43" name="TextBox 34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44" name="TextBox 34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45" name="TextBox 34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46" name="TextBox 34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47" name="TextBox 34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48" name="TextBox 34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49" name="TextBox 34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50" name="TextBox 34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51" name="TextBox 35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52" name="TextBox 35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53" name="TextBox 35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54" name="TextBox 35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55" name="TextBox 35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56" name="TextBox 35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57" name="TextBox 35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58" name="TextBox 35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59" name="TextBox 35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60" name="TextBox 35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61" name="TextBox 36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62" name="TextBox 36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63" name="TextBox 36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64" name="TextBox 36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65" name="TextBox 36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66" name="TextBox 36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67" name="TextBox 36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68" name="TextBox 36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69" name="TextBox 36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70" name="TextBox 36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71" name="TextBox 37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72" name="TextBox 37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73" name="TextBox 37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74" name="TextBox 37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75" name="TextBox 37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76" name="TextBox 37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77" name="TextBox 37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78" name="TextBox 37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79" name="TextBox 37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80" name="TextBox 37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81" name="TextBox 38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82" name="TextBox 38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83" name="TextBox 38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84" name="TextBox 38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85" name="TextBox 38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86" name="TextBox 38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87" name="TextBox 38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88" name="TextBox 38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89" name="TextBox 38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90" name="TextBox 38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91" name="TextBox 39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92" name="TextBox 39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93" name="TextBox 39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94" name="TextBox 39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95" name="TextBox 39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96" name="TextBox 39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97" name="TextBox 39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98" name="TextBox 39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99" name="TextBox 39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00" name="TextBox 39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01" name="TextBox 40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02" name="TextBox 40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03" name="TextBox 40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04" name="TextBox 40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05" name="TextBox 40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06" name="TextBox 40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07" name="TextBox 40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08" name="TextBox 40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09" name="TextBox 40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10" name="TextBox 40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11" name="TextBox 41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12" name="TextBox 41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13" name="TextBox 41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14" name="TextBox 41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15" name="TextBox 41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16" name="TextBox 41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17" name="TextBox 41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18" name="TextBox 41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19" name="TextBox 41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20" name="TextBox 41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21" name="TextBox 42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22" name="TextBox 42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23" name="TextBox 42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24" name="TextBox 42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25" name="TextBox 42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26" name="TextBox 42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27" name="TextBox 42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28" name="TextBox 42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29" name="TextBox 42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30" name="TextBox 42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31" name="TextBox 43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32" name="TextBox 43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33" name="TextBox 43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34" name="TextBox 43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35" name="TextBox 43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36" name="TextBox 43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37" name="TextBox 43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38" name="TextBox 43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39" name="TextBox 43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40" name="TextBox 43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41" name="TextBox 44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42" name="TextBox 44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43" name="TextBox 44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44" name="TextBox 44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45" name="TextBox 44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46" name="TextBox 44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47" name="TextBox 44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48" name="TextBox 44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49" name="TextBox 44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50" name="TextBox 44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51" name="TextBox 45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52" name="TextBox 45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53" name="TextBox 45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54" name="TextBox 45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55" name="TextBox 45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56" name="TextBox 45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57" name="TextBox 45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58" name="TextBox 45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59" name="TextBox 45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60" name="TextBox 45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61" name="TextBox 46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62" name="TextBox 46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63" name="TextBox 46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64" name="TextBox 46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65" name="TextBox 46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66" name="TextBox 46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67" name="TextBox 46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68" name="TextBox 46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69" name="TextBox 46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70" name="TextBox 46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71" name="TextBox 47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72" name="TextBox 47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73" name="TextBox 47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74" name="TextBox 47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75" name="TextBox 47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76" name="TextBox 47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77" name="TextBox 47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78" name="TextBox 47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79" name="TextBox 47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80" name="TextBox 47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81" name="TextBox 48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82" name="TextBox 48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83" name="TextBox 48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84" name="TextBox 48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85" name="TextBox 48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86" name="TextBox 48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87" name="TextBox 48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88" name="TextBox 48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89" name="TextBox 48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90" name="TextBox 48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91" name="TextBox 49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92" name="TextBox 49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93" name="TextBox 49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94" name="TextBox 49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95" name="TextBox 49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96" name="TextBox 49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97" name="TextBox 49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98" name="TextBox 49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99" name="TextBox 49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00" name="TextBox 49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01" name="TextBox 50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02" name="TextBox 50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03" name="TextBox 50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04" name="TextBox 50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05" name="TextBox 50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06" name="TextBox 50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07" name="TextBox 50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08" name="TextBox 50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09" name="TextBox 50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10" name="TextBox 50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11" name="TextBox 51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12" name="TextBox 51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13" name="TextBox 51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14" name="TextBox 51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15" name="TextBox 51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16" name="TextBox 51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17" name="TextBox 51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18" name="TextBox 51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19" name="TextBox 51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20" name="TextBox 51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21" name="TextBox 52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22" name="TextBox 52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23" name="TextBox 52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24" name="TextBox 52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25" name="TextBox 52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26" name="TextBox 52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27" name="TextBox 52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28" name="TextBox 52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29" name="TextBox 52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30" name="TextBox 52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31" name="TextBox 53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32" name="TextBox 53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33" name="TextBox 53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34" name="TextBox 53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35" name="TextBox 53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36" name="TextBox 53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37" name="TextBox 53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38" name="TextBox 53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39" name="TextBox 53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40" name="TextBox 53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41" name="TextBox 54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42" name="TextBox 54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43" name="TextBox 54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44" name="TextBox 54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45" name="TextBox 54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46" name="TextBox 54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47" name="TextBox 54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48" name="TextBox 54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49" name="TextBox 54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50" name="TextBox 54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51" name="TextBox 55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52" name="TextBox 55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53" name="TextBox 55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54" name="TextBox 55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55" name="TextBox 55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56" name="TextBox 55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57" name="TextBox 55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58" name="TextBox 55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59" name="TextBox 55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60" name="TextBox 55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61" name="TextBox 56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62" name="TextBox 56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63" name="TextBox 56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64" name="TextBox 56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65" name="TextBox 56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66" name="TextBox 56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67" name="TextBox 56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68" name="TextBox 56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69" name="TextBox 56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70" name="TextBox 56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71" name="TextBox 57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72" name="TextBox 57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73" name="TextBox 57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74" name="TextBox 57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75" name="TextBox 57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76" name="TextBox 57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77" name="TextBox 57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78" name="TextBox 57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79" name="TextBox 57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80" name="TextBox 57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81" name="TextBox 58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82" name="TextBox 58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83" name="TextBox 58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84" name="TextBox 58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85" name="TextBox 58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86" name="TextBox 58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87" name="TextBox 58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88" name="TextBox 58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89" name="TextBox 58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90" name="TextBox 58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91" name="TextBox 59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92" name="TextBox 59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93" name="TextBox 59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94" name="TextBox 59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95" name="TextBox 59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96" name="TextBox 59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97" name="TextBox 59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98" name="TextBox 59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99" name="TextBox 59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00" name="TextBox 59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01" name="TextBox 60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02" name="TextBox 60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03" name="TextBox 60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04" name="TextBox 60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05" name="TextBox 60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06" name="TextBox 60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07" name="TextBox 60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08" name="TextBox 60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09" name="TextBox 60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10" name="TextBox 60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11" name="TextBox 61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12" name="TextBox 61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13" name="TextBox 61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14" name="TextBox 61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15" name="TextBox 61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16" name="TextBox 61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17" name="TextBox 61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18" name="TextBox 61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19" name="TextBox 61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20" name="TextBox 61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21" name="TextBox 62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22" name="TextBox 62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23" name="TextBox 62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24" name="TextBox 62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25" name="TextBox 62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26" name="TextBox 62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27" name="TextBox 62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28" name="TextBox 62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29" name="TextBox 62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30" name="TextBox 62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31" name="TextBox 63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32" name="TextBox 63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33" name="TextBox 63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34" name="TextBox 63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35" name="TextBox 63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36" name="TextBox 63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37" name="TextBox 63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38" name="TextBox 63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39" name="TextBox 63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40" name="TextBox 63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41" name="TextBox 64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42" name="TextBox 64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43" name="TextBox 64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44" name="TextBox 64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45" name="TextBox 64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46" name="TextBox 64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47" name="TextBox 64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48" name="TextBox 64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49" name="TextBox 64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50" name="TextBox 64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51" name="TextBox 65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52" name="TextBox 65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53" name="TextBox 65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54" name="TextBox 65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55" name="TextBox 65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56" name="TextBox 65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57" name="TextBox 65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58" name="TextBox 65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59" name="TextBox 65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60" name="TextBox 65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61" name="TextBox 66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62" name="TextBox 66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63" name="TextBox 66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64" name="TextBox 66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65" name="TextBox 66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66" name="TextBox 66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67" name="TextBox 66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68" name="TextBox 66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69" name="TextBox 66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70" name="TextBox 66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71" name="TextBox 67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72" name="TextBox 67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73" name="TextBox 67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74" name="TextBox 67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75" name="TextBox 67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76" name="TextBox 67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77" name="TextBox 67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78" name="TextBox 67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79" name="TextBox 67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80" name="TextBox 67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81" name="TextBox 68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82" name="TextBox 68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83" name="TextBox 68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84" name="TextBox 68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85" name="TextBox 68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86" name="TextBox 68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87" name="TextBox 68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88" name="TextBox 68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89" name="TextBox 68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90" name="TextBox 68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91" name="TextBox 69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92" name="TextBox 69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93" name="TextBox 69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94" name="TextBox 69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95" name="TextBox 69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96" name="TextBox 69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97" name="TextBox 69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98" name="TextBox 69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99" name="TextBox 69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00" name="TextBox 69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01" name="TextBox 70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02" name="TextBox 70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03" name="TextBox 70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04" name="TextBox 70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05" name="TextBox 70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06" name="TextBox 70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07" name="TextBox 70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08" name="TextBox 70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09" name="TextBox 70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10" name="TextBox 70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11" name="TextBox 71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12" name="TextBox 71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13" name="TextBox 71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14" name="TextBox 71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15" name="TextBox 71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16" name="TextBox 71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17" name="TextBox 71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18" name="TextBox 71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19" name="TextBox 71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20" name="TextBox 71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21" name="TextBox 72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22" name="TextBox 72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23" name="TextBox 72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24" name="TextBox 72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25" name="TextBox 72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26" name="TextBox 72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27" name="TextBox 72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28" name="TextBox 72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29" name="TextBox 72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30" name="TextBox 72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31" name="TextBox 73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32" name="TextBox 73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33" name="TextBox 73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34" name="TextBox 73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35" name="TextBox 73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36" name="TextBox 73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37" name="TextBox 73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38" name="TextBox 73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39" name="TextBox 73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40" name="TextBox 73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41" name="TextBox 74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42" name="TextBox 74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43" name="TextBox 74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44" name="TextBox 74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45" name="TextBox 74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46" name="TextBox 74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47" name="TextBox 74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48" name="TextBox 74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49" name="TextBox 74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50" name="TextBox 74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51" name="TextBox 75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52" name="TextBox 75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53" name="TextBox 75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54" name="TextBox 75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55" name="TextBox 75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56" name="TextBox 75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57" name="TextBox 75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58" name="TextBox 75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59" name="TextBox 75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60" name="TextBox 75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61" name="TextBox 76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62" name="TextBox 76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63" name="TextBox 76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64" name="TextBox 76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65" name="TextBox 76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66" name="TextBox 76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67" name="TextBox 76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68" name="TextBox 76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69" name="TextBox 76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70" name="TextBox 76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71" name="TextBox 77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72" name="TextBox 77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73" name="TextBox 77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74" name="TextBox 77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75" name="TextBox 77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76" name="TextBox 77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77" name="TextBox 77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78" name="TextBox 77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79" name="TextBox 77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80" name="TextBox 77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81" name="TextBox 78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82" name="TextBox 78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83" name="TextBox 78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84" name="TextBox 78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85" name="TextBox 78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86" name="TextBox 78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87" name="TextBox 78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88" name="TextBox 78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89" name="TextBox 78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90" name="TextBox 78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91" name="TextBox 79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92" name="TextBox 79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93" name="TextBox 79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94" name="TextBox 79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95" name="TextBox 79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96" name="TextBox 79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97" name="TextBox 79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98" name="TextBox 79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99" name="TextBox 79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00" name="TextBox 79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01" name="TextBox 80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02" name="TextBox 80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03" name="TextBox 80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04" name="TextBox 80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05" name="TextBox 80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06" name="TextBox 80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07" name="TextBox 80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08" name="TextBox 80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09" name="TextBox 80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10" name="TextBox 80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11" name="TextBox 81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12" name="TextBox 81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13" name="TextBox 81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14" name="TextBox 81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15" name="TextBox 81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16" name="TextBox 81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17" name="TextBox 81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18" name="TextBox 81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19" name="TextBox 81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20" name="TextBox 81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21" name="TextBox 82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22" name="TextBox 82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23" name="TextBox 82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24" name="TextBox 82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25" name="TextBox 82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26" name="TextBox 82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27" name="TextBox 82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28" name="TextBox 82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29" name="TextBox 82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30" name="TextBox 82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954" name="TextBox 95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955" name="TextBox 95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956" name="TextBox 95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957" name="TextBox 95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958" name="TextBox 95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959" name="TextBox 95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960" name="TextBox 95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961" name="TextBox 96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962" name="TextBox 96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963" name="TextBox 96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964" name="TextBox 96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965" name="TextBox 96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966" name="TextBox 96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967" name="TextBox 96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968" name="TextBox 96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969" name="TextBox 96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970" name="TextBox 96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971" name="TextBox 97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972" name="TextBox 97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973" name="TextBox 97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974" name="TextBox 97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975" name="TextBox 97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976" name="TextBox 97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977" name="TextBox 97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978" name="TextBox 97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979" name="TextBox 97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980" name="TextBox 97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981" name="TextBox 98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982" name="TextBox 98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983" name="TextBox 98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984" name="TextBox 98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985" name="TextBox 98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986" name="TextBox 98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987" name="TextBox 98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988" name="TextBox 98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989" name="TextBox 98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990" name="TextBox 98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991" name="TextBox 99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992" name="TextBox 99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993" name="TextBox 99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994" name="TextBox 99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995" name="TextBox 99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996" name="TextBox 99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997" name="TextBox 99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998" name="TextBox 99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999" name="TextBox 99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00" name="TextBox 99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01" name="TextBox 100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02" name="TextBox 100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03" name="TextBox 100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04" name="TextBox 100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05" name="TextBox 100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06" name="TextBox 100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07" name="TextBox 100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08" name="TextBox 100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09" name="TextBox 100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10" name="TextBox 100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11" name="TextBox 101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12" name="TextBox 101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13" name="TextBox 101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14" name="TextBox 101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15" name="TextBox 101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16" name="TextBox 101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17" name="TextBox 101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18" name="TextBox 101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19" name="TextBox 101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20" name="TextBox 101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21" name="TextBox 102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164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22" name="TextBox 102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164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23" name="TextBox 102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164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24" name="TextBox 102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621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25" name="TextBox 102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621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26" name="TextBox 102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621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27" name="TextBox 102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28" name="TextBox 102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29" name="TextBox 102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30" name="TextBox 102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31" name="TextBox 103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32" name="TextBox 103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33" name="TextBox 103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34" name="TextBox 103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35" name="TextBox 103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36" name="TextBox 103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37" name="TextBox 103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38" name="TextBox 103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39" name="TextBox 103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40" name="TextBox 103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41" name="TextBox 104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42" name="TextBox 104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43" name="TextBox 104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44" name="TextBox 104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45" name="TextBox 104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46" name="TextBox 104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47" name="TextBox 104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48" name="TextBox 104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49" name="TextBox 104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50" name="TextBox 104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51" name="TextBox 105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52" name="TextBox 105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53" name="TextBox 105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54" name="TextBox 105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55" name="TextBox 105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56" name="TextBox 105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57" name="TextBox 105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58" name="TextBox 105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59" name="TextBox 105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60" name="TextBox 105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61" name="TextBox 106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62" name="TextBox 106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63" name="TextBox 106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164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64" name="TextBox 106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164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65" name="TextBox 106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164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66" name="TextBox 106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164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67" name="TextBox 106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164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68" name="TextBox 106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164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69" name="TextBox 106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164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70" name="TextBox 106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621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71" name="TextBox 107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621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72" name="TextBox 107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621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73" name="TextBox 107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621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74" name="TextBox 107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621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75" name="TextBox 107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621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76" name="TextBox 107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621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77" name="TextBox 107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78" name="TextBox 107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79" name="TextBox 107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80" name="TextBox 107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81" name="TextBox 108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82" name="TextBox 108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83" name="TextBox 108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84" name="TextBox 108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85" name="TextBox 108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86" name="TextBox 108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87" name="TextBox 108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88" name="TextBox 108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89" name="TextBox 108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90" name="TextBox 108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91" name="TextBox 109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92" name="TextBox 109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93" name="TextBox 109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94" name="TextBox 109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95" name="TextBox 109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96" name="TextBox 109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97" name="TextBox 109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98" name="TextBox 109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099" name="TextBox 109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00" name="TextBox 109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01" name="TextBox 110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02" name="TextBox 110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03" name="TextBox 110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04" name="TextBox 110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05" name="TextBox 110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06" name="TextBox 110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07" name="TextBox 110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08" name="TextBox 110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09" name="TextBox 110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10" name="TextBox 110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11" name="TextBox 111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12" name="TextBox 111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13" name="TextBox 111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14" name="TextBox 111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15" name="TextBox 111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16" name="TextBox 111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17" name="TextBox 111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18" name="TextBox 111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19" name="TextBox 111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20" name="TextBox 111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21" name="TextBox 112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22" name="TextBox 112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23" name="TextBox 112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24" name="TextBox 112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25" name="TextBox 112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26" name="TextBox 112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27" name="TextBox 112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28" name="TextBox 112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29" name="TextBox 112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30" name="TextBox 112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31" name="TextBox 113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32" name="TextBox 113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33" name="TextBox 113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34" name="TextBox 113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35" name="TextBox 113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36" name="TextBox 113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37" name="TextBox 113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38" name="TextBox 113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39" name="TextBox 113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40" name="TextBox 113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41" name="TextBox 114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42" name="TextBox 114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43" name="TextBox 114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44" name="TextBox 114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45" name="TextBox 114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46" name="TextBox 114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47" name="TextBox 114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48" name="TextBox 114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49" name="TextBox 114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50" name="TextBox 114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51" name="TextBox 115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52" name="TextBox 115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53" name="TextBox 115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54" name="TextBox 115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55" name="TextBox 115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56" name="TextBox 115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57" name="TextBox 115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58" name="TextBox 115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59" name="TextBox 115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60" name="TextBox 115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61" name="TextBox 116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62" name="TextBox 116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63" name="TextBox 116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64" name="TextBox 116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65" name="TextBox 116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66" name="TextBox 116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67" name="TextBox 116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68" name="TextBox 116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69" name="TextBox 116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70" name="TextBox 116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71" name="TextBox 117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72" name="TextBox 117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73" name="TextBox 117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74" name="TextBox 117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75" name="TextBox 117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76" name="TextBox 117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77" name="TextBox 117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78" name="TextBox 117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79" name="TextBox 117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80" name="TextBox 117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81" name="TextBox 118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82" name="TextBox 118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83" name="TextBox 118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84" name="TextBox 118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85" name="TextBox 118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86" name="TextBox 118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87" name="TextBox 118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88" name="TextBox 118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89" name="TextBox 118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90" name="TextBox 118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91" name="TextBox 119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92" name="TextBox 119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93" name="TextBox 119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94" name="TextBox 119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95" name="TextBox 119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96" name="TextBox 119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97" name="TextBox 119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98" name="TextBox 119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199" name="TextBox 119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00" name="TextBox 119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01" name="TextBox 120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02" name="TextBox 120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03" name="TextBox 120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04" name="TextBox 120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05" name="TextBox 120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06" name="TextBox 120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07" name="TextBox 120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08" name="TextBox 120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09" name="TextBox 120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10" name="TextBox 120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11" name="TextBox 121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12" name="TextBox 121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13" name="TextBox 121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14" name="TextBox 121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15" name="TextBox 121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16" name="TextBox 121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17" name="TextBox 121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18" name="TextBox 121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19" name="TextBox 121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20" name="TextBox 121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21" name="TextBox 122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22" name="TextBox 122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23" name="TextBox 122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24" name="TextBox 122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25" name="TextBox 122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26" name="TextBox 122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27" name="TextBox 122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28" name="TextBox 122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29" name="TextBox 122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30" name="TextBox 122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31" name="TextBox 123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32" name="TextBox 123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33" name="TextBox 123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34" name="TextBox 123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35" name="TextBox 123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36" name="TextBox 123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37" name="TextBox 123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38" name="TextBox 123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39" name="TextBox 123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40" name="TextBox 123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41" name="TextBox 124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42" name="TextBox 124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43" name="TextBox 124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44" name="TextBox 124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45" name="TextBox 124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46" name="TextBox 124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47" name="TextBox 124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48" name="TextBox 124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49" name="TextBox 124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50" name="TextBox 124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51" name="TextBox 125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52" name="TextBox 125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53" name="TextBox 125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54" name="TextBox 125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55" name="TextBox 125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56" name="TextBox 125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57" name="TextBox 125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58" name="TextBox 125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59" name="TextBox 125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60" name="TextBox 125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61" name="TextBox 126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62" name="TextBox 126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63" name="TextBox 126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64" name="TextBox 126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65" name="TextBox 126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66" name="TextBox 126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67" name="TextBox 126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68" name="TextBox 126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69" name="TextBox 126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70" name="TextBox 126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71" name="TextBox 127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72" name="TextBox 127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73" name="TextBox 127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74" name="TextBox 127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75" name="TextBox 127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76" name="TextBox 127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77" name="TextBox 127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78" name="TextBox 127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79" name="TextBox 127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80" name="TextBox 127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81" name="TextBox 128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82" name="TextBox 128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83" name="TextBox 128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84" name="TextBox 128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85" name="TextBox 128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86" name="TextBox 128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87" name="TextBox 128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88" name="TextBox 128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89" name="TextBox 128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90" name="TextBox 128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91" name="TextBox 129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92" name="TextBox 129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93" name="TextBox 129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94" name="TextBox 129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95" name="TextBox 129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96" name="TextBox 129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97" name="TextBox 129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98" name="TextBox 129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299" name="TextBox 129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00" name="TextBox 129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01" name="TextBox 130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02" name="TextBox 130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03" name="TextBox 130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04" name="TextBox 130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05" name="TextBox 130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06" name="TextBox 130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07" name="TextBox 130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08" name="TextBox 130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09" name="TextBox 130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10" name="TextBox 130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11" name="TextBox 131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12" name="TextBox 131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13" name="TextBox 131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14" name="TextBox 131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15" name="TextBox 131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16" name="TextBox 131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17" name="TextBox 131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18" name="TextBox 131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19" name="TextBox 131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20" name="TextBox 131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21" name="TextBox 132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22" name="TextBox 132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23" name="TextBox 132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24" name="TextBox 132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25" name="TextBox 132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26" name="TextBox 132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27" name="TextBox 132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28" name="TextBox 132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29" name="TextBox 132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30" name="TextBox 132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31" name="TextBox 133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32" name="TextBox 133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33" name="TextBox 133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34" name="TextBox 133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35" name="TextBox 133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36" name="TextBox 133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37" name="TextBox 133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38" name="TextBox 133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39" name="TextBox 133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40" name="TextBox 133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41" name="TextBox 134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42" name="TextBox 134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43" name="TextBox 134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44" name="TextBox 134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45" name="TextBox 134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46" name="TextBox 134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47" name="TextBox 134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48" name="TextBox 134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49" name="TextBox 134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50" name="TextBox 134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51" name="TextBox 135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52" name="TextBox 135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53" name="TextBox 135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54" name="TextBox 135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55" name="TextBox 135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56" name="TextBox 135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57" name="TextBox 135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58" name="TextBox 135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59" name="TextBox 135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60" name="TextBox 135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61" name="TextBox 136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62" name="TextBox 136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63" name="TextBox 136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64" name="TextBox 136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65" name="TextBox 136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66" name="TextBox 136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67" name="TextBox 136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68" name="TextBox 136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69" name="TextBox 136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70" name="TextBox 136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71" name="TextBox 137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72" name="TextBox 137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73" name="TextBox 137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74" name="TextBox 137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75" name="TextBox 137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76" name="TextBox 137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77" name="TextBox 137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78" name="TextBox 137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79" name="TextBox 137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80" name="TextBox 137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81" name="TextBox 138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82" name="TextBox 138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83" name="TextBox 138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84" name="TextBox 138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85" name="TextBox 138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86" name="TextBox 138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87" name="TextBox 138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88" name="TextBox 138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89" name="TextBox 138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90" name="TextBox 138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91" name="TextBox 139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92" name="TextBox 139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93" name="TextBox 139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94" name="TextBox 139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95" name="TextBox 139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96" name="TextBox 139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97" name="TextBox 139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98" name="TextBox 139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399" name="TextBox 139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00" name="TextBox 139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01" name="TextBox 140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02" name="TextBox 140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03" name="TextBox 140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04" name="TextBox 140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05" name="TextBox 140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06" name="TextBox 140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07" name="TextBox 140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08" name="TextBox 140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09" name="TextBox 140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10" name="TextBox 140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11" name="TextBox 141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12" name="TextBox 141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13" name="TextBox 141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14" name="TextBox 141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15" name="TextBox 141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16" name="TextBox 141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17" name="TextBox 141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18" name="TextBox 141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19" name="TextBox 141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20" name="TextBox 141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21" name="TextBox 142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22" name="TextBox 142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23" name="TextBox 142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24" name="TextBox 142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25" name="TextBox 142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26" name="TextBox 142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27" name="TextBox 142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28" name="TextBox 142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29" name="TextBox 142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30" name="TextBox 142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31" name="TextBox 143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32" name="TextBox 143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33" name="TextBox 143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34" name="TextBox 143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35" name="TextBox 143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36" name="TextBox 143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37" name="TextBox 143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38" name="TextBox 143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39" name="TextBox 143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40" name="TextBox 143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41" name="TextBox 144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42" name="TextBox 144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43" name="TextBox 144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44" name="TextBox 144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45" name="TextBox 144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46" name="TextBox 144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47" name="TextBox 144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48" name="TextBox 144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49" name="TextBox 144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50" name="TextBox 144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51" name="TextBox 145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52" name="TextBox 145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53" name="TextBox 145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54" name="TextBox 145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55" name="TextBox 145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56" name="TextBox 145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57" name="TextBox 145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58" name="TextBox 145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59" name="TextBox 145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60" name="TextBox 145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61" name="TextBox 146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62" name="TextBox 146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63" name="TextBox 146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64" name="TextBox 146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65" name="TextBox 146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66" name="TextBox 146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67" name="TextBox 146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68" name="TextBox 146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69" name="TextBox 146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70" name="TextBox 146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71" name="TextBox 147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72" name="TextBox 147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73" name="TextBox 147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74" name="TextBox 147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75" name="TextBox 147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76" name="TextBox 147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77" name="TextBox 147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78" name="TextBox 147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79" name="TextBox 147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80" name="TextBox 147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81" name="TextBox 148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82" name="TextBox 148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83" name="TextBox 148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84" name="TextBox 148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85" name="TextBox 148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86" name="TextBox 148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87" name="TextBox 148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88" name="TextBox 148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89" name="TextBox 148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90" name="TextBox 148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91" name="TextBox 149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92" name="TextBox 149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93" name="TextBox 149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94" name="TextBox 149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95" name="TextBox 149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96" name="TextBox 149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97" name="TextBox 149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98" name="TextBox 149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499" name="TextBox 149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00" name="TextBox 149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01" name="TextBox 150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02" name="TextBox 150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03" name="TextBox 150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04" name="TextBox 150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05" name="TextBox 150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06" name="TextBox 150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07" name="TextBox 150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08" name="TextBox 150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09" name="TextBox 150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10" name="TextBox 150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11" name="TextBox 151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12" name="TextBox 151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13" name="TextBox 151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14" name="TextBox 151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15" name="TextBox 151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16" name="TextBox 151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17" name="TextBox 151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18" name="TextBox 151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19" name="TextBox 151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20" name="TextBox 151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21" name="TextBox 152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22" name="TextBox 152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23" name="TextBox 152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24" name="TextBox 152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25" name="TextBox 152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26" name="TextBox 152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27" name="TextBox 152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28" name="TextBox 152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29" name="TextBox 152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30" name="TextBox 152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31" name="TextBox 153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32" name="TextBox 153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33" name="TextBox 153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34" name="TextBox 153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35" name="TextBox 153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36" name="TextBox 153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37" name="TextBox 153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38" name="TextBox 153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39" name="TextBox 153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40" name="TextBox 153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41" name="TextBox 154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42" name="TextBox 154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43" name="TextBox 154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44" name="TextBox 154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45" name="TextBox 154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46" name="TextBox 154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47" name="TextBox 154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48" name="TextBox 154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49" name="TextBox 154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50" name="TextBox 154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51" name="TextBox 155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52" name="TextBox 155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53" name="TextBox 155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54" name="TextBox 155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55" name="TextBox 155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56" name="TextBox 155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57" name="TextBox 155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58" name="TextBox 155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59" name="TextBox 155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60" name="TextBox 155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61" name="TextBox 156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62" name="TextBox 156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63" name="TextBox 156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64" name="TextBox 156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65" name="TextBox 156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66" name="TextBox 156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67" name="TextBox 156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68" name="TextBox 156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69" name="TextBox 156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70" name="TextBox 156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71" name="TextBox 157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72" name="TextBox 157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73" name="TextBox 157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74" name="TextBox 157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75" name="TextBox 157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76" name="TextBox 157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77" name="TextBox 157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78" name="TextBox 157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79" name="TextBox 157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80" name="TextBox 157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81" name="TextBox 158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82" name="TextBox 158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83" name="TextBox 158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84" name="TextBox 158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85" name="TextBox 158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86" name="TextBox 158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87" name="TextBox 158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88" name="TextBox 158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89" name="TextBox 158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90" name="TextBox 158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91" name="TextBox 159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92" name="TextBox 159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93" name="TextBox 159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94" name="TextBox 159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95" name="TextBox 159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96" name="TextBox 159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97" name="TextBox 159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98" name="TextBox 159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599" name="TextBox 159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00" name="TextBox 159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01" name="TextBox 160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02" name="TextBox 160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03" name="TextBox 160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04" name="TextBox 160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05" name="TextBox 160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06" name="TextBox 160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07" name="TextBox 160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08" name="TextBox 160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09" name="TextBox 160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10" name="TextBox 160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11" name="TextBox 161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12" name="TextBox 161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13" name="TextBox 161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14" name="TextBox 161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15" name="TextBox 161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16" name="TextBox 161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17" name="TextBox 161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18" name="TextBox 161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19" name="TextBox 161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20" name="TextBox 161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21" name="TextBox 162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22" name="TextBox 162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23" name="TextBox 162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24" name="TextBox 162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25" name="TextBox 162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26" name="TextBox 162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27" name="TextBox 162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28" name="TextBox 162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29" name="TextBox 162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30" name="TextBox 162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31" name="TextBox 163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32" name="TextBox 163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33" name="TextBox 163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34" name="TextBox 163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35" name="TextBox 163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36" name="TextBox 163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37" name="TextBox 163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38" name="TextBox 163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39" name="TextBox 163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40" name="TextBox 163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41" name="TextBox 164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42" name="TextBox 164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43" name="TextBox 164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44" name="TextBox 164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45" name="TextBox 164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46" name="TextBox 164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47" name="TextBox 164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48" name="TextBox 164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49" name="TextBox 164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50" name="TextBox 164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51" name="TextBox 165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52" name="TextBox 165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53" name="TextBox 165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54" name="TextBox 165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55" name="TextBox 165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56" name="TextBox 165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57" name="TextBox 165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58" name="TextBox 165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59" name="TextBox 165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60" name="TextBox 165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61" name="TextBox 166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62" name="TextBox 166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63" name="TextBox 166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64" name="TextBox 166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65" name="TextBox 166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66" name="TextBox 166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67" name="TextBox 166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68" name="TextBox 166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69" name="TextBox 166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70" name="TextBox 166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71" name="TextBox 167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72" name="TextBox 167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73" name="TextBox 167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74" name="TextBox 167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75" name="TextBox 167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76" name="TextBox 167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77" name="TextBox 167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78" name="TextBox 167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79" name="TextBox 167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80" name="TextBox 167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81" name="TextBox 168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82" name="TextBox 168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83" name="TextBox 168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84" name="TextBox 168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85" name="TextBox 168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86" name="TextBox 168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87" name="TextBox 168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88" name="TextBox 168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89" name="TextBox 168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90" name="TextBox 168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91" name="TextBox 169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92" name="TextBox 169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93" name="TextBox 169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94" name="TextBox 169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95" name="TextBox 169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96" name="TextBox 169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97" name="TextBox 169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98" name="TextBox 169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699" name="TextBox 169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00" name="TextBox 169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01" name="TextBox 170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02" name="TextBox 170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03" name="TextBox 170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04" name="TextBox 170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05" name="TextBox 170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06" name="TextBox 170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07" name="TextBox 170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08" name="TextBox 170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09" name="TextBox 170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10" name="TextBox 170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11" name="TextBox 171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12" name="TextBox 171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13" name="TextBox 171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14" name="TextBox 171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15" name="TextBox 171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16" name="TextBox 171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17" name="TextBox 171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18" name="TextBox 171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19" name="TextBox 171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20" name="TextBox 171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21" name="TextBox 172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22" name="TextBox 172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23" name="TextBox 172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24" name="TextBox 172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25" name="TextBox 172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26" name="TextBox 172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27" name="TextBox 172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28" name="TextBox 172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29" name="TextBox 172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30" name="TextBox 172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31" name="TextBox 173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32" name="TextBox 173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33" name="TextBox 173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34" name="TextBox 173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35" name="TextBox 173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36" name="TextBox 173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37" name="TextBox 173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38" name="TextBox 173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39" name="TextBox 173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40" name="TextBox 173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41" name="TextBox 174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42" name="TextBox 174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43" name="TextBox 174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44" name="TextBox 174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45" name="TextBox 174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46" name="TextBox 174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47" name="TextBox 174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48" name="TextBox 174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49" name="TextBox 174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50" name="TextBox 174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51" name="TextBox 175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52" name="TextBox 175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53" name="TextBox 175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54" name="TextBox 175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55" name="TextBox 175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56" name="TextBox 175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57" name="TextBox 175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58" name="TextBox 175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59" name="TextBox 175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60" name="TextBox 175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61" name="TextBox 176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62" name="TextBox 176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63" name="TextBox 176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64" name="TextBox 1763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65" name="TextBox 1764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66" name="TextBox 176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67" name="TextBox 176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68" name="TextBox 176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69" name="TextBox 176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70" name="TextBox 176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71" name="TextBox 177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72" name="TextBox 177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914400" cy="264560"/>
    <xdr:sp macro="" textlink="">
      <xdr:nvSpPr>
        <xdr:cNvPr id="1773" name="TextBox 177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914400" cy="264560"/>
    <xdr:sp macro="" textlink="">
      <xdr:nvSpPr>
        <xdr:cNvPr id="1779" name="TextBox 177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6488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914400" cy="264560"/>
    <xdr:sp macro="" textlink="">
      <xdr:nvSpPr>
        <xdr:cNvPr id="1780" name="TextBox 177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6640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914400" cy="264560"/>
    <xdr:sp macro="" textlink="">
      <xdr:nvSpPr>
        <xdr:cNvPr id="1781" name="TextBox 178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709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914400" cy="264560"/>
    <xdr:sp macro="" textlink="">
      <xdr:nvSpPr>
        <xdr:cNvPr id="1782" name="TextBox 1781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755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914400" cy="264560"/>
    <xdr:sp macro="" textlink="">
      <xdr:nvSpPr>
        <xdr:cNvPr id="1783" name="TextBox 1782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755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914400" cy="264560"/>
    <xdr:sp macro="" textlink="">
      <xdr:nvSpPr>
        <xdr:cNvPr id="1775" name="TextBox 177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78657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776" name="TextBox 177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777" name="TextBox 177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324920</xdr:colOff>
      <xdr:row>81</xdr:row>
      <xdr:rowOff>0</xdr:rowOff>
    </xdr:from>
    <xdr:ext cx="264560" cy="914400"/>
    <xdr:sp macro="" textlink="">
      <xdr:nvSpPr>
        <xdr:cNvPr id="1778" name="TextBox 177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 rot="3829046">
          <a:off x="7077075" y="10491894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784" name="TextBox 178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785" name="TextBox 178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786" name="TextBox 178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787" name="TextBox 178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788" name="TextBox 178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789" name="TextBox 178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790" name="TextBox 178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791" name="TextBox 179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792" name="TextBox 179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793" name="TextBox 179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794" name="TextBox 179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795" name="TextBox 179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796" name="TextBox 179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797" name="TextBox 179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798" name="TextBox 179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799" name="TextBox 179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00" name="TextBox 179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01" name="TextBox 180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02" name="TextBox 180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03" name="TextBox 180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04" name="TextBox 180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05" name="TextBox 180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06" name="TextBox 180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07" name="TextBox 180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08" name="TextBox 180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09" name="TextBox 180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10" name="TextBox 180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11" name="TextBox 181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12" name="TextBox 181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13" name="TextBox 181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14" name="TextBox 181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15" name="TextBox 181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16" name="TextBox 181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17" name="TextBox 181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18" name="TextBox 181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19" name="TextBox 181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20" name="TextBox 181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21" name="TextBox 182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22" name="TextBox 182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23" name="TextBox 182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24" name="TextBox 182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25" name="TextBox 182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26" name="TextBox 182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27" name="TextBox 182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28" name="TextBox 182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29" name="TextBox 182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30" name="TextBox 182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31" name="TextBox 183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32" name="TextBox 183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33" name="TextBox 183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34" name="TextBox 183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35" name="TextBox 183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36" name="TextBox 183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37" name="TextBox 183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38" name="TextBox 183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39" name="TextBox 183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40" name="TextBox 183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41" name="TextBox 184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42" name="TextBox 184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43" name="TextBox 184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44" name="TextBox 184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45" name="TextBox 184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46" name="TextBox 184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47" name="TextBox 184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48" name="TextBox 184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49" name="TextBox 184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50" name="TextBox 184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51" name="TextBox 185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52" name="TextBox 185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53" name="TextBox 185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54" name="TextBox 185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55" name="TextBox 185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56" name="TextBox 185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57" name="TextBox 185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58" name="TextBox 185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59" name="TextBox 185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60" name="TextBox 185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61" name="TextBox 186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62" name="TextBox 186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63" name="TextBox 186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64" name="TextBox 186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65" name="TextBox 186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66" name="TextBox 186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67" name="TextBox 186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68" name="TextBox 186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69" name="TextBox 186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70" name="TextBox 186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71" name="TextBox 187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72" name="TextBox 187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73" name="TextBox 187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74" name="TextBox 187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75" name="TextBox 187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76" name="TextBox 187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77" name="TextBox 187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78" name="TextBox 187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79" name="TextBox 187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80" name="TextBox 187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81" name="TextBox 188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82" name="TextBox 188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14400" cy="264560"/>
    <xdr:sp macro="" textlink="">
      <xdr:nvSpPr>
        <xdr:cNvPr id="1883" name="TextBox 188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459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97"/>
  <sheetViews>
    <sheetView tabSelected="1" topLeftCell="A75" workbookViewId="0">
      <selection activeCell="A3" sqref="A3:J86"/>
    </sheetView>
  </sheetViews>
  <sheetFormatPr defaultRowHeight="15" x14ac:dyDescent="0.25"/>
  <cols>
    <col min="1" max="1" width="9.140625" style="8"/>
    <col min="2" max="2" width="43.42578125" style="8" customWidth="1"/>
    <col min="3" max="3" width="58.28515625" style="8" customWidth="1"/>
    <col min="4" max="5" width="9.140625" style="8"/>
    <col min="6" max="6" width="12.7109375" style="8" customWidth="1"/>
    <col min="7" max="7" width="32.42578125" style="75" customWidth="1"/>
    <col min="8" max="8" width="31.42578125" style="79" customWidth="1"/>
    <col min="9" max="9" width="14.5703125" style="8" customWidth="1"/>
    <col min="10" max="10" width="16" style="8" customWidth="1"/>
    <col min="11" max="11" width="11.42578125" style="8" bestFit="1" customWidth="1"/>
    <col min="12" max="16384" width="9.140625" style="8"/>
  </cols>
  <sheetData>
    <row r="1" spans="1:13" x14ac:dyDescent="0.25">
      <c r="A1" s="7"/>
      <c r="B1" s="7"/>
      <c r="C1" s="7"/>
      <c r="D1" s="7"/>
      <c r="E1" s="7"/>
      <c r="F1" s="7"/>
      <c r="G1" s="71"/>
      <c r="H1" s="9"/>
      <c r="I1" s="7"/>
      <c r="J1" s="7"/>
    </row>
    <row r="2" spans="1:13" x14ac:dyDescent="0.25">
      <c r="A2" s="7"/>
      <c r="B2" s="7"/>
      <c r="C2" s="7"/>
      <c r="D2" s="7"/>
      <c r="E2" s="7"/>
      <c r="F2" s="7"/>
      <c r="G2" s="71"/>
      <c r="H2" s="9"/>
      <c r="I2" s="7"/>
      <c r="J2" s="7"/>
    </row>
    <row r="3" spans="1:13" x14ac:dyDescent="0.25">
      <c r="A3" s="7"/>
      <c r="B3" s="7"/>
      <c r="C3" s="9"/>
      <c r="D3" s="7"/>
      <c r="E3" s="7"/>
      <c r="F3" s="7"/>
      <c r="G3" s="71"/>
      <c r="H3" s="98" t="s">
        <v>162</v>
      </c>
      <c r="I3" s="98"/>
      <c r="J3" s="98"/>
    </row>
    <row r="4" spans="1:13" x14ac:dyDescent="0.25">
      <c r="A4" s="99" t="s">
        <v>15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3" ht="114" x14ac:dyDescent="0.25">
      <c r="A5" s="10" t="s">
        <v>0</v>
      </c>
      <c r="B5" s="10" t="s">
        <v>4</v>
      </c>
      <c r="C5" s="10" t="s">
        <v>5</v>
      </c>
      <c r="D5" s="11" t="s">
        <v>6</v>
      </c>
      <c r="E5" s="10" t="s">
        <v>7</v>
      </c>
      <c r="F5" s="10" t="s">
        <v>8</v>
      </c>
      <c r="G5" s="10" t="s">
        <v>12</v>
      </c>
      <c r="H5" s="10" t="s">
        <v>9</v>
      </c>
      <c r="I5" s="10" t="s">
        <v>10</v>
      </c>
      <c r="J5" s="12" t="s">
        <v>11</v>
      </c>
      <c r="M5" s="8" t="s">
        <v>24</v>
      </c>
    </row>
    <row r="6" spans="1:13" ht="15" customHeight="1" x14ac:dyDescent="0.25">
      <c r="A6" s="1"/>
      <c r="B6" s="101" t="s">
        <v>16</v>
      </c>
      <c r="C6" s="102"/>
      <c r="D6" s="102"/>
      <c r="E6" s="102"/>
      <c r="F6" s="102"/>
      <c r="G6" s="102"/>
      <c r="H6" s="102"/>
      <c r="I6" s="102"/>
      <c r="J6" s="13"/>
    </row>
    <row r="7" spans="1:13" ht="46.5" customHeight="1" x14ac:dyDescent="0.25">
      <c r="A7" s="23">
        <v>1</v>
      </c>
      <c r="B7" s="28" t="s">
        <v>17</v>
      </c>
      <c r="C7" s="6" t="s">
        <v>18</v>
      </c>
      <c r="D7" s="29" t="s">
        <v>19</v>
      </c>
      <c r="E7" s="30">
        <v>1</v>
      </c>
      <c r="F7" s="25" t="s">
        <v>1</v>
      </c>
      <c r="G7" s="72" t="s">
        <v>3</v>
      </c>
      <c r="H7" s="76" t="s">
        <v>2</v>
      </c>
      <c r="I7" s="46">
        <v>27426</v>
      </c>
      <c r="J7" s="27">
        <f>E7*I7</f>
        <v>27426</v>
      </c>
    </row>
    <row r="8" spans="1:13" ht="45" x14ac:dyDescent="0.25">
      <c r="A8" s="23">
        <v>2</v>
      </c>
      <c r="B8" s="6" t="s">
        <v>20</v>
      </c>
      <c r="C8" s="6" t="s">
        <v>21</v>
      </c>
      <c r="D8" s="31" t="s">
        <v>19</v>
      </c>
      <c r="E8" s="30">
        <v>1</v>
      </c>
      <c r="F8" s="25" t="s">
        <v>1</v>
      </c>
      <c r="G8" s="72" t="s">
        <v>3</v>
      </c>
      <c r="H8" s="76" t="s">
        <v>2</v>
      </c>
      <c r="I8" s="47">
        <v>29267</v>
      </c>
      <c r="J8" s="27">
        <f t="shared" ref="J8:J61" si="0">E8*I8</f>
        <v>29267</v>
      </c>
    </row>
    <row r="9" spans="1:13" ht="47.25" customHeight="1" x14ac:dyDescent="0.25">
      <c r="A9" s="24">
        <v>3</v>
      </c>
      <c r="B9" s="6" t="s">
        <v>22</v>
      </c>
      <c r="C9" s="6" t="s">
        <v>23</v>
      </c>
      <c r="D9" s="31" t="s">
        <v>19</v>
      </c>
      <c r="E9" s="30">
        <v>1</v>
      </c>
      <c r="F9" s="26" t="s">
        <v>1</v>
      </c>
      <c r="G9" s="73" t="s">
        <v>3</v>
      </c>
      <c r="H9" s="77" t="s">
        <v>2</v>
      </c>
      <c r="I9" s="47">
        <v>27426</v>
      </c>
      <c r="J9" s="27">
        <f t="shared" si="0"/>
        <v>27426</v>
      </c>
    </row>
    <row r="10" spans="1:13" ht="45" x14ac:dyDescent="0.25">
      <c r="A10" s="24">
        <v>4</v>
      </c>
      <c r="B10" s="6" t="s">
        <v>25</v>
      </c>
      <c r="C10" s="6" t="s">
        <v>26</v>
      </c>
      <c r="D10" s="31" t="s">
        <v>19</v>
      </c>
      <c r="E10" s="30">
        <v>1</v>
      </c>
      <c r="F10" s="25" t="s">
        <v>1</v>
      </c>
      <c r="G10" s="72" t="s">
        <v>3</v>
      </c>
      <c r="H10" s="76" t="s">
        <v>2</v>
      </c>
      <c r="I10" s="47">
        <v>24808</v>
      </c>
      <c r="J10" s="27">
        <f t="shared" si="0"/>
        <v>24808</v>
      </c>
    </row>
    <row r="11" spans="1:13" ht="45" x14ac:dyDescent="0.25">
      <c r="A11" s="24">
        <v>5</v>
      </c>
      <c r="B11" s="6" t="s">
        <v>27</v>
      </c>
      <c r="C11" s="6" t="s">
        <v>28</v>
      </c>
      <c r="D11" s="29" t="s">
        <v>19</v>
      </c>
      <c r="E11" s="30">
        <v>1</v>
      </c>
      <c r="F11" s="25" t="s">
        <v>1</v>
      </c>
      <c r="G11" s="72" t="s">
        <v>3</v>
      </c>
      <c r="H11" s="76" t="s">
        <v>2</v>
      </c>
      <c r="I11" s="46">
        <v>20804</v>
      </c>
      <c r="J11" s="27">
        <f t="shared" si="0"/>
        <v>20804</v>
      </c>
    </row>
    <row r="12" spans="1:13" ht="45" x14ac:dyDescent="0.25">
      <c r="A12" s="24">
        <v>6</v>
      </c>
      <c r="B12" s="6" t="s">
        <v>29</v>
      </c>
      <c r="C12" s="6" t="s">
        <v>30</v>
      </c>
      <c r="D12" s="29" t="s">
        <v>13</v>
      </c>
      <c r="E12" s="30">
        <v>1</v>
      </c>
      <c r="F12" s="26" t="s">
        <v>1</v>
      </c>
      <c r="G12" s="73" t="s">
        <v>3</v>
      </c>
      <c r="H12" s="77" t="s">
        <v>2</v>
      </c>
      <c r="I12" s="46">
        <v>9793</v>
      </c>
      <c r="J12" s="27">
        <f t="shared" si="0"/>
        <v>9793</v>
      </c>
    </row>
    <row r="13" spans="1:13" ht="45" x14ac:dyDescent="0.25">
      <c r="A13" s="24">
        <v>7</v>
      </c>
      <c r="B13" s="6" t="s">
        <v>31</v>
      </c>
      <c r="C13" s="6" t="s">
        <v>32</v>
      </c>
      <c r="D13" s="29" t="s">
        <v>19</v>
      </c>
      <c r="E13" s="30">
        <v>1</v>
      </c>
      <c r="F13" s="25" t="s">
        <v>1</v>
      </c>
      <c r="G13" s="72" t="s">
        <v>3</v>
      </c>
      <c r="H13" s="76" t="s">
        <v>2</v>
      </c>
      <c r="I13" s="46">
        <v>30541</v>
      </c>
      <c r="J13" s="27">
        <f t="shared" si="0"/>
        <v>30541</v>
      </c>
    </row>
    <row r="14" spans="1:13" ht="45" x14ac:dyDescent="0.25">
      <c r="A14" s="24">
        <v>8</v>
      </c>
      <c r="B14" s="6" t="s">
        <v>33</v>
      </c>
      <c r="C14" s="6" t="s">
        <v>34</v>
      </c>
      <c r="D14" s="29" t="s">
        <v>19</v>
      </c>
      <c r="E14" s="30">
        <v>1</v>
      </c>
      <c r="F14" s="25" t="s">
        <v>1</v>
      </c>
      <c r="G14" s="72" t="s">
        <v>3</v>
      </c>
      <c r="H14" s="76" t="s">
        <v>2</v>
      </c>
      <c r="I14" s="46">
        <v>30541</v>
      </c>
      <c r="J14" s="27">
        <f t="shared" si="0"/>
        <v>30541</v>
      </c>
    </row>
    <row r="15" spans="1:13" ht="45" x14ac:dyDescent="0.25">
      <c r="A15" s="24">
        <v>9</v>
      </c>
      <c r="B15" s="6" t="s">
        <v>35</v>
      </c>
      <c r="C15" s="6" t="s">
        <v>36</v>
      </c>
      <c r="D15" s="29" t="s">
        <v>13</v>
      </c>
      <c r="E15" s="30">
        <v>2</v>
      </c>
      <c r="F15" s="26" t="s">
        <v>1</v>
      </c>
      <c r="G15" s="73" t="s">
        <v>3</v>
      </c>
      <c r="H15" s="77" t="s">
        <v>2</v>
      </c>
      <c r="I15" s="46">
        <v>23394</v>
      </c>
      <c r="J15" s="27">
        <f t="shared" si="0"/>
        <v>46788</v>
      </c>
    </row>
    <row r="16" spans="1:13" ht="45" x14ac:dyDescent="0.25">
      <c r="A16" s="24">
        <v>10</v>
      </c>
      <c r="B16" s="6" t="s">
        <v>37</v>
      </c>
      <c r="C16" s="6" t="s">
        <v>38</v>
      </c>
      <c r="D16" s="29" t="s">
        <v>13</v>
      </c>
      <c r="E16" s="30">
        <v>3</v>
      </c>
      <c r="F16" s="25" t="s">
        <v>1</v>
      </c>
      <c r="G16" s="72" t="s">
        <v>3</v>
      </c>
      <c r="H16" s="76" t="s">
        <v>2</v>
      </c>
      <c r="I16" s="46">
        <v>20734</v>
      </c>
      <c r="J16" s="27">
        <f t="shared" si="0"/>
        <v>62202</v>
      </c>
    </row>
    <row r="17" spans="1:10" ht="45" x14ac:dyDescent="0.25">
      <c r="A17" s="24">
        <v>11</v>
      </c>
      <c r="B17" s="6" t="s">
        <v>39</v>
      </c>
      <c r="C17" s="6" t="s">
        <v>40</v>
      </c>
      <c r="D17" s="29" t="s">
        <v>19</v>
      </c>
      <c r="E17" s="30">
        <v>1</v>
      </c>
      <c r="F17" s="25" t="s">
        <v>1</v>
      </c>
      <c r="G17" s="72" t="s">
        <v>3</v>
      </c>
      <c r="H17" s="76" t="s">
        <v>2</v>
      </c>
      <c r="I17" s="46">
        <v>18396</v>
      </c>
      <c r="J17" s="27">
        <f t="shared" si="0"/>
        <v>18396</v>
      </c>
    </row>
    <row r="18" spans="1:10" ht="45" x14ac:dyDescent="0.25">
      <c r="A18" s="24">
        <v>12</v>
      </c>
      <c r="B18" s="6" t="s">
        <v>41</v>
      </c>
      <c r="C18" s="6" t="s">
        <v>42</v>
      </c>
      <c r="D18" s="29" t="s">
        <v>19</v>
      </c>
      <c r="E18" s="30">
        <v>1</v>
      </c>
      <c r="F18" s="26" t="s">
        <v>1</v>
      </c>
      <c r="G18" s="73" t="s">
        <v>3</v>
      </c>
      <c r="H18" s="77" t="s">
        <v>2</v>
      </c>
      <c r="I18" s="46">
        <v>27426</v>
      </c>
      <c r="J18" s="27">
        <f t="shared" si="0"/>
        <v>27426</v>
      </c>
    </row>
    <row r="19" spans="1:10" ht="45" x14ac:dyDescent="0.25">
      <c r="A19" s="24">
        <v>13</v>
      </c>
      <c r="B19" s="6" t="s">
        <v>43</v>
      </c>
      <c r="C19" s="6" t="s">
        <v>44</v>
      </c>
      <c r="D19" s="29" t="s">
        <v>19</v>
      </c>
      <c r="E19" s="30">
        <v>1</v>
      </c>
      <c r="F19" s="25" t="s">
        <v>1</v>
      </c>
      <c r="G19" s="72" t="s">
        <v>3</v>
      </c>
      <c r="H19" s="76" t="s">
        <v>2</v>
      </c>
      <c r="I19" s="46">
        <v>19544</v>
      </c>
      <c r="J19" s="27">
        <f t="shared" si="0"/>
        <v>19544</v>
      </c>
    </row>
    <row r="20" spans="1:10" ht="45" x14ac:dyDescent="0.25">
      <c r="A20" s="24">
        <v>14</v>
      </c>
      <c r="B20" s="3" t="s">
        <v>45</v>
      </c>
      <c r="C20" s="3" t="s">
        <v>46</v>
      </c>
      <c r="D20" s="32" t="s">
        <v>19</v>
      </c>
      <c r="E20" s="33">
        <v>1</v>
      </c>
      <c r="F20" s="25" t="s">
        <v>1</v>
      </c>
      <c r="G20" s="72" t="s">
        <v>3</v>
      </c>
      <c r="H20" s="76" t="s">
        <v>2</v>
      </c>
      <c r="I20" s="48">
        <v>32928</v>
      </c>
      <c r="J20" s="27">
        <f t="shared" si="0"/>
        <v>32928</v>
      </c>
    </row>
    <row r="21" spans="1:10" ht="45" x14ac:dyDescent="0.25">
      <c r="A21" s="24">
        <v>15</v>
      </c>
      <c r="B21" s="3" t="s">
        <v>47</v>
      </c>
      <c r="C21" s="3" t="s">
        <v>48</v>
      </c>
      <c r="D21" s="32" t="s">
        <v>19</v>
      </c>
      <c r="E21" s="33">
        <v>1</v>
      </c>
      <c r="F21" s="26" t="s">
        <v>1</v>
      </c>
      <c r="G21" s="73" t="s">
        <v>3</v>
      </c>
      <c r="H21" s="77" t="s">
        <v>2</v>
      </c>
      <c r="I21" s="48">
        <v>32214</v>
      </c>
      <c r="J21" s="27">
        <f t="shared" si="0"/>
        <v>32214</v>
      </c>
    </row>
    <row r="22" spans="1:10" ht="45" x14ac:dyDescent="0.25">
      <c r="A22" s="24">
        <v>16</v>
      </c>
      <c r="B22" s="3" t="s">
        <v>49</v>
      </c>
      <c r="C22" s="3" t="s">
        <v>50</v>
      </c>
      <c r="D22" s="32" t="s">
        <v>19</v>
      </c>
      <c r="E22" s="33">
        <v>1</v>
      </c>
      <c r="F22" s="25" t="s">
        <v>1</v>
      </c>
      <c r="G22" s="72" t="s">
        <v>3</v>
      </c>
      <c r="H22" s="76" t="s">
        <v>2</v>
      </c>
      <c r="I22" s="48">
        <v>2058</v>
      </c>
      <c r="J22" s="27">
        <f t="shared" si="0"/>
        <v>2058</v>
      </c>
    </row>
    <row r="23" spans="1:10" ht="45" customHeight="1" x14ac:dyDescent="0.25">
      <c r="A23" s="24">
        <v>17</v>
      </c>
      <c r="B23" s="3" t="s">
        <v>51</v>
      </c>
      <c r="C23" s="3" t="s">
        <v>52</v>
      </c>
      <c r="D23" s="32" t="s">
        <v>19</v>
      </c>
      <c r="E23" s="33">
        <v>10</v>
      </c>
      <c r="F23" s="25" t="s">
        <v>1</v>
      </c>
      <c r="G23" s="72" t="s">
        <v>3</v>
      </c>
      <c r="H23" s="76" t="s">
        <v>2</v>
      </c>
      <c r="I23" s="48">
        <v>1883</v>
      </c>
      <c r="J23" s="27">
        <f t="shared" si="0"/>
        <v>18830</v>
      </c>
    </row>
    <row r="24" spans="1:10" ht="46.5" customHeight="1" x14ac:dyDescent="0.25">
      <c r="A24" s="24">
        <v>18</v>
      </c>
      <c r="B24" s="3" t="s">
        <v>53</v>
      </c>
      <c r="C24" s="3" t="s">
        <v>54</v>
      </c>
      <c r="D24" s="32" t="s">
        <v>19</v>
      </c>
      <c r="E24" s="33">
        <v>10</v>
      </c>
      <c r="F24" s="26" t="s">
        <v>1</v>
      </c>
      <c r="G24" s="73" t="s">
        <v>3</v>
      </c>
      <c r="H24" s="77" t="s">
        <v>2</v>
      </c>
      <c r="I24" s="48">
        <v>1883</v>
      </c>
      <c r="J24" s="27">
        <f t="shared" si="0"/>
        <v>18830</v>
      </c>
    </row>
    <row r="25" spans="1:10" ht="46.5" customHeight="1" x14ac:dyDescent="0.25">
      <c r="A25" s="24">
        <v>19</v>
      </c>
      <c r="B25" s="3" t="s">
        <v>55</v>
      </c>
      <c r="C25" s="3" t="s">
        <v>56</v>
      </c>
      <c r="D25" s="32" t="s">
        <v>19</v>
      </c>
      <c r="E25" s="33">
        <v>1</v>
      </c>
      <c r="F25" s="25" t="s">
        <v>1</v>
      </c>
      <c r="G25" s="72" t="s">
        <v>3</v>
      </c>
      <c r="H25" s="76" t="s">
        <v>2</v>
      </c>
      <c r="I25" s="48">
        <v>1883</v>
      </c>
      <c r="J25" s="27">
        <f t="shared" si="0"/>
        <v>1883</v>
      </c>
    </row>
    <row r="26" spans="1:10" ht="45" x14ac:dyDescent="0.25">
      <c r="A26" s="24">
        <v>20</v>
      </c>
      <c r="B26" s="3" t="s">
        <v>57</v>
      </c>
      <c r="C26" s="3" t="s">
        <v>58</v>
      </c>
      <c r="D26" s="32" t="s">
        <v>19</v>
      </c>
      <c r="E26" s="33">
        <v>4</v>
      </c>
      <c r="F26" s="25" t="s">
        <v>1</v>
      </c>
      <c r="G26" s="72" t="s">
        <v>3</v>
      </c>
      <c r="H26" s="76" t="s">
        <v>2</v>
      </c>
      <c r="I26" s="48">
        <v>1120</v>
      </c>
      <c r="J26" s="27">
        <f t="shared" si="0"/>
        <v>4480</v>
      </c>
    </row>
    <row r="27" spans="1:10" ht="45" x14ac:dyDescent="0.25">
      <c r="A27" s="24">
        <v>21</v>
      </c>
      <c r="B27" s="3" t="s">
        <v>59</v>
      </c>
      <c r="C27" s="3" t="s">
        <v>60</v>
      </c>
      <c r="D27" s="32" t="s">
        <v>19</v>
      </c>
      <c r="E27" s="33">
        <v>4</v>
      </c>
      <c r="F27" s="26" t="s">
        <v>1</v>
      </c>
      <c r="G27" s="73" t="s">
        <v>3</v>
      </c>
      <c r="H27" s="77" t="s">
        <v>2</v>
      </c>
      <c r="I27" s="48">
        <v>1204</v>
      </c>
      <c r="J27" s="27">
        <f t="shared" si="0"/>
        <v>4816</v>
      </c>
    </row>
    <row r="28" spans="1:10" ht="45" x14ac:dyDescent="0.25">
      <c r="A28" s="24">
        <v>22</v>
      </c>
      <c r="B28" s="3" t="s">
        <v>61</v>
      </c>
      <c r="C28" s="3" t="s">
        <v>62</v>
      </c>
      <c r="D28" s="32" t="s">
        <v>19</v>
      </c>
      <c r="E28" s="33">
        <v>4</v>
      </c>
      <c r="F28" s="25" t="s">
        <v>1</v>
      </c>
      <c r="G28" s="72" t="s">
        <v>3</v>
      </c>
      <c r="H28" s="76" t="s">
        <v>2</v>
      </c>
      <c r="I28" s="48">
        <v>1120</v>
      </c>
      <c r="J28" s="27">
        <f t="shared" si="0"/>
        <v>4480</v>
      </c>
    </row>
    <row r="29" spans="1:10" ht="45" x14ac:dyDescent="0.25">
      <c r="A29" s="24">
        <v>23</v>
      </c>
      <c r="B29" s="3" t="s">
        <v>63</v>
      </c>
      <c r="C29" s="3" t="s">
        <v>64</v>
      </c>
      <c r="D29" s="32" t="s">
        <v>19</v>
      </c>
      <c r="E29" s="33">
        <v>4</v>
      </c>
      <c r="F29" s="25" t="s">
        <v>1</v>
      </c>
      <c r="G29" s="72" t="s">
        <v>3</v>
      </c>
      <c r="H29" s="76" t="s">
        <v>2</v>
      </c>
      <c r="I29" s="48">
        <v>1204</v>
      </c>
      <c r="J29" s="27">
        <f t="shared" si="0"/>
        <v>4816</v>
      </c>
    </row>
    <row r="30" spans="1:10" ht="45" x14ac:dyDescent="0.25">
      <c r="A30" s="24">
        <v>24</v>
      </c>
      <c r="B30" s="3" t="s">
        <v>65</v>
      </c>
      <c r="C30" s="3" t="s">
        <v>66</v>
      </c>
      <c r="D30" s="32" t="s">
        <v>19</v>
      </c>
      <c r="E30" s="33">
        <v>3</v>
      </c>
      <c r="F30" s="26" t="s">
        <v>1</v>
      </c>
      <c r="G30" s="73" t="s">
        <v>3</v>
      </c>
      <c r="H30" s="77" t="s">
        <v>2</v>
      </c>
      <c r="I30" s="48">
        <v>2996</v>
      </c>
      <c r="J30" s="27">
        <f t="shared" si="0"/>
        <v>8988</v>
      </c>
    </row>
    <row r="31" spans="1:10" ht="45" x14ac:dyDescent="0.25">
      <c r="A31" s="24">
        <v>25</v>
      </c>
      <c r="B31" s="3" t="s">
        <v>67</v>
      </c>
      <c r="C31" s="3" t="s">
        <v>68</v>
      </c>
      <c r="D31" s="32" t="s">
        <v>19</v>
      </c>
      <c r="E31" s="33">
        <v>3</v>
      </c>
      <c r="F31" s="25" t="s">
        <v>1</v>
      </c>
      <c r="G31" s="72" t="s">
        <v>3</v>
      </c>
      <c r="H31" s="76" t="s">
        <v>2</v>
      </c>
      <c r="I31" s="48">
        <v>1456</v>
      </c>
      <c r="J31" s="27">
        <f t="shared" si="0"/>
        <v>4368</v>
      </c>
    </row>
    <row r="32" spans="1:10" ht="45" x14ac:dyDescent="0.25">
      <c r="A32" s="24">
        <v>26</v>
      </c>
      <c r="B32" s="3" t="s">
        <v>69</v>
      </c>
      <c r="C32" s="3" t="s">
        <v>70</v>
      </c>
      <c r="D32" s="32" t="s">
        <v>19</v>
      </c>
      <c r="E32" s="33">
        <v>3</v>
      </c>
      <c r="F32" s="25" t="s">
        <v>1</v>
      </c>
      <c r="G32" s="72" t="s">
        <v>3</v>
      </c>
      <c r="H32" s="76" t="s">
        <v>2</v>
      </c>
      <c r="I32" s="48">
        <v>2226</v>
      </c>
      <c r="J32" s="27">
        <f t="shared" si="0"/>
        <v>6678</v>
      </c>
    </row>
    <row r="33" spans="1:10" ht="45" x14ac:dyDescent="0.25">
      <c r="A33" s="24">
        <v>27</v>
      </c>
      <c r="B33" s="3" t="s">
        <v>71</v>
      </c>
      <c r="C33" s="3" t="s">
        <v>72</v>
      </c>
      <c r="D33" s="32" t="s">
        <v>13</v>
      </c>
      <c r="E33" s="33">
        <v>1</v>
      </c>
      <c r="F33" s="26" t="s">
        <v>1</v>
      </c>
      <c r="G33" s="73" t="s">
        <v>3</v>
      </c>
      <c r="H33" s="77" t="s">
        <v>2</v>
      </c>
      <c r="I33" s="48">
        <v>3430</v>
      </c>
      <c r="J33" s="27">
        <f t="shared" si="0"/>
        <v>3430</v>
      </c>
    </row>
    <row r="34" spans="1:10" ht="45" x14ac:dyDescent="0.25">
      <c r="A34" s="24">
        <v>28</v>
      </c>
      <c r="B34" s="3" t="s">
        <v>73</v>
      </c>
      <c r="C34" s="3" t="s">
        <v>74</v>
      </c>
      <c r="D34" s="32" t="s">
        <v>13</v>
      </c>
      <c r="E34" s="33">
        <v>1</v>
      </c>
      <c r="F34" s="25" t="s">
        <v>1</v>
      </c>
      <c r="G34" s="72" t="s">
        <v>3</v>
      </c>
      <c r="H34" s="76" t="s">
        <v>2</v>
      </c>
      <c r="I34" s="48">
        <v>3430</v>
      </c>
      <c r="J34" s="27">
        <f t="shared" si="0"/>
        <v>3430</v>
      </c>
    </row>
    <row r="35" spans="1:10" ht="45" x14ac:dyDescent="0.25">
      <c r="A35" s="24">
        <v>29</v>
      </c>
      <c r="B35" s="3" t="s">
        <v>75</v>
      </c>
      <c r="C35" s="3" t="s">
        <v>76</v>
      </c>
      <c r="D35" s="32" t="s">
        <v>13</v>
      </c>
      <c r="E35" s="33">
        <v>1</v>
      </c>
      <c r="F35" s="25" t="s">
        <v>1</v>
      </c>
      <c r="G35" s="72" t="s">
        <v>3</v>
      </c>
      <c r="H35" s="76" t="s">
        <v>2</v>
      </c>
      <c r="I35" s="48">
        <v>3430</v>
      </c>
      <c r="J35" s="27">
        <f t="shared" si="0"/>
        <v>3430</v>
      </c>
    </row>
    <row r="36" spans="1:10" ht="45" x14ac:dyDescent="0.25">
      <c r="A36" s="24">
        <v>30</v>
      </c>
      <c r="B36" s="3" t="s">
        <v>77</v>
      </c>
      <c r="C36" s="3" t="s">
        <v>78</v>
      </c>
      <c r="D36" s="32" t="s">
        <v>13</v>
      </c>
      <c r="E36" s="33">
        <v>1</v>
      </c>
      <c r="F36" s="26" t="s">
        <v>1</v>
      </c>
      <c r="G36" s="73" t="s">
        <v>3</v>
      </c>
      <c r="H36" s="77" t="s">
        <v>2</v>
      </c>
      <c r="I36" s="48">
        <v>3430</v>
      </c>
      <c r="J36" s="27">
        <f t="shared" si="0"/>
        <v>3430</v>
      </c>
    </row>
    <row r="37" spans="1:10" ht="45" x14ac:dyDescent="0.25">
      <c r="A37" s="24">
        <v>31</v>
      </c>
      <c r="B37" s="3" t="s">
        <v>79</v>
      </c>
      <c r="C37" s="3" t="s">
        <v>80</v>
      </c>
      <c r="D37" s="32" t="s">
        <v>13</v>
      </c>
      <c r="E37" s="33">
        <v>1</v>
      </c>
      <c r="F37" s="25" t="s">
        <v>1</v>
      </c>
      <c r="G37" s="72" t="s">
        <v>3</v>
      </c>
      <c r="H37" s="76" t="s">
        <v>2</v>
      </c>
      <c r="I37" s="48">
        <v>3430</v>
      </c>
      <c r="J37" s="27">
        <f t="shared" si="0"/>
        <v>3430</v>
      </c>
    </row>
    <row r="38" spans="1:10" ht="45" x14ac:dyDescent="0.25">
      <c r="A38" s="24">
        <v>32</v>
      </c>
      <c r="B38" s="3" t="s">
        <v>81</v>
      </c>
      <c r="C38" s="3" t="s">
        <v>82</v>
      </c>
      <c r="D38" s="32" t="s">
        <v>13</v>
      </c>
      <c r="E38" s="33">
        <v>1</v>
      </c>
      <c r="F38" s="25" t="s">
        <v>1</v>
      </c>
      <c r="G38" s="72" t="s">
        <v>3</v>
      </c>
      <c r="H38" s="76" t="s">
        <v>2</v>
      </c>
      <c r="I38" s="48">
        <v>3430</v>
      </c>
      <c r="J38" s="27">
        <f t="shared" si="0"/>
        <v>3430</v>
      </c>
    </row>
    <row r="39" spans="1:10" ht="45" x14ac:dyDescent="0.25">
      <c r="A39" s="24">
        <v>33</v>
      </c>
      <c r="B39" s="3" t="s">
        <v>83</v>
      </c>
      <c r="C39" s="3" t="s">
        <v>84</v>
      </c>
      <c r="D39" s="32" t="s">
        <v>13</v>
      </c>
      <c r="E39" s="33">
        <v>2</v>
      </c>
      <c r="F39" s="26" t="s">
        <v>1</v>
      </c>
      <c r="G39" s="73" t="s">
        <v>3</v>
      </c>
      <c r="H39" s="77" t="s">
        <v>2</v>
      </c>
      <c r="I39" s="48">
        <v>3430</v>
      </c>
      <c r="J39" s="27">
        <f t="shared" si="0"/>
        <v>6860</v>
      </c>
    </row>
    <row r="40" spans="1:10" ht="46.5" customHeight="1" x14ac:dyDescent="0.25">
      <c r="A40" s="23">
        <v>34</v>
      </c>
      <c r="B40" s="3" t="s">
        <v>85</v>
      </c>
      <c r="C40" s="3" t="s">
        <v>86</v>
      </c>
      <c r="D40" s="32" t="s">
        <v>13</v>
      </c>
      <c r="E40" s="33">
        <v>2</v>
      </c>
      <c r="F40" s="26" t="s">
        <v>1</v>
      </c>
      <c r="G40" s="73" t="s">
        <v>3</v>
      </c>
      <c r="H40" s="77" t="s">
        <v>2</v>
      </c>
      <c r="I40" s="48">
        <v>15113</v>
      </c>
      <c r="J40" s="27">
        <f t="shared" si="0"/>
        <v>30226</v>
      </c>
    </row>
    <row r="41" spans="1:10" ht="45" x14ac:dyDescent="0.25">
      <c r="A41" s="23">
        <v>35</v>
      </c>
      <c r="B41" s="35" t="s">
        <v>87</v>
      </c>
      <c r="C41" s="3" t="s">
        <v>88</v>
      </c>
      <c r="D41" s="32" t="s">
        <v>13</v>
      </c>
      <c r="E41" s="33">
        <v>1</v>
      </c>
      <c r="F41" s="26" t="s">
        <v>1</v>
      </c>
      <c r="G41" s="73" t="s">
        <v>3</v>
      </c>
      <c r="H41" s="77" t="s">
        <v>2</v>
      </c>
      <c r="I41" s="48">
        <v>3430</v>
      </c>
      <c r="J41" s="27">
        <f t="shared" si="0"/>
        <v>3430</v>
      </c>
    </row>
    <row r="42" spans="1:10" ht="45" x14ac:dyDescent="0.25">
      <c r="A42" s="23">
        <v>36</v>
      </c>
      <c r="B42" s="35" t="s">
        <v>89</v>
      </c>
      <c r="C42" s="3" t="s">
        <v>90</v>
      </c>
      <c r="D42" s="32" t="s">
        <v>13</v>
      </c>
      <c r="E42" s="33">
        <v>1</v>
      </c>
      <c r="F42" s="26" t="s">
        <v>1</v>
      </c>
      <c r="G42" s="73" t="s">
        <v>3</v>
      </c>
      <c r="H42" s="77" t="s">
        <v>2</v>
      </c>
      <c r="I42" s="48">
        <v>3430</v>
      </c>
      <c r="J42" s="27">
        <f t="shared" si="0"/>
        <v>3430</v>
      </c>
    </row>
    <row r="43" spans="1:10" ht="45.75" customHeight="1" x14ac:dyDescent="0.25">
      <c r="A43" s="23">
        <v>37</v>
      </c>
      <c r="B43" s="35" t="s">
        <v>91</v>
      </c>
      <c r="C43" s="3" t="s">
        <v>92</v>
      </c>
      <c r="D43" s="32" t="s">
        <v>13</v>
      </c>
      <c r="E43" s="33">
        <v>2</v>
      </c>
      <c r="F43" s="26" t="s">
        <v>1</v>
      </c>
      <c r="G43" s="73" t="s">
        <v>3</v>
      </c>
      <c r="H43" s="77" t="s">
        <v>2</v>
      </c>
      <c r="I43" s="48">
        <v>3430</v>
      </c>
      <c r="J43" s="27">
        <f t="shared" si="0"/>
        <v>6860</v>
      </c>
    </row>
    <row r="44" spans="1:10" ht="45" x14ac:dyDescent="0.25">
      <c r="A44" s="23">
        <v>38</v>
      </c>
      <c r="B44" s="35" t="s">
        <v>93</v>
      </c>
      <c r="C44" s="3" t="s">
        <v>94</v>
      </c>
      <c r="D44" s="32" t="s">
        <v>13</v>
      </c>
      <c r="E44" s="33">
        <v>2</v>
      </c>
      <c r="F44" s="26" t="s">
        <v>1</v>
      </c>
      <c r="G44" s="73" t="s">
        <v>3</v>
      </c>
      <c r="H44" s="77" t="s">
        <v>2</v>
      </c>
      <c r="I44" s="48">
        <v>3430</v>
      </c>
      <c r="J44" s="27">
        <f t="shared" si="0"/>
        <v>6860</v>
      </c>
    </row>
    <row r="45" spans="1:10" ht="45.75" customHeight="1" x14ac:dyDescent="0.25">
      <c r="A45" s="23">
        <v>39</v>
      </c>
      <c r="B45" s="3" t="s">
        <v>95</v>
      </c>
      <c r="C45" s="3" t="s">
        <v>96</v>
      </c>
      <c r="D45" s="32" t="s">
        <v>13</v>
      </c>
      <c r="E45" s="33">
        <v>2</v>
      </c>
      <c r="F45" s="26" t="s">
        <v>1</v>
      </c>
      <c r="G45" s="73" t="s">
        <v>3</v>
      </c>
      <c r="H45" s="77" t="s">
        <v>2</v>
      </c>
      <c r="I45" s="48">
        <v>3430</v>
      </c>
      <c r="J45" s="27">
        <f t="shared" si="0"/>
        <v>6860</v>
      </c>
    </row>
    <row r="46" spans="1:10" ht="45.75" customHeight="1" x14ac:dyDescent="0.25">
      <c r="A46" s="23">
        <v>40</v>
      </c>
      <c r="B46" s="35" t="s">
        <v>97</v>
      </c>
      <c r="C46" s="3" t="s">
        <v>98</v>
      </c>
      <c r="D46" s="32" t="s">
        <v>13</v>
      </c>
      <c r="E46" s="33">
        <v>1</v>
      </c>
      <c r="F46" s="26" t="s">
        <v>1</v>
      </c>
      <c r="G46" s="73" t="s">
        <v>3</v>
      </c>
      <c r="H46" s="77" t="s">
        <v>2</v>
      </c>
      <c r="I46" s="48">
        <v>3430</v>
      </c>
      <c r="J46" s="27">
        <f t="shared" si="0"/>
        <v>3430</v>
      </c>
    </row>
    <row r="47" spans="1:10" ht="45.75" customHeight="1" x14ac:dyDescent="0.25">
      <c r="A47" s="23">
        <v>41</v>
      </c>
      <c r="B47" s="35" t="s">
        <v>99</v>
      </c>
      <c r="C47" s="3" t="s">
        <v>100</v>
      </c>
      <c r="D47" s="32" t="s">
        <v>13</v>
      </c>
      <c r="E47" s="33">
        <v>3</v>
      </c>
      <c r="F47" s="26" t="s">
        <v>1</v>
      </c>
      <c r="G47" s="73" t="s">
        <v>3</v>
      </c>
      <c r="H47" s="77" t="s">
        <v>2</v>
      </c>
      <c r="I47" s="48">
        <v>3430</v>
      </c>
      <c r="J47" s="27">
        <f t="shared" si="0"/>
        <v>10290</v>
      </c>
    </row>
    <row r="48" spans="1:10" ht="45.75" customHeight="1" x14ac:dyDescent="0.25">
      <c r="A48" s="23">
        <v>42</v>
      </c>
      <c r="B48" s="35" t="s">
        <v>101</v>
      </c>
      <c r="C48" s="3" t="s">
        <v>102</v>
      </c>
      <c r="D48" s="32" t="s">
        <v>13</v>
      </c>
      <c r="E48" s="33">
        <v>1</v>
      </c>
      <c r="F48" s="26" t="s">
        <v>1</v>
      </c>
      <c r="G48" s="73" t="s">
        <v>3</v>
      </c>
      <c r="H48" s="77" t="s">
        <v>2</v>
      </c>
      <c r="I48" s="48">
        <v>3430</v>
      </c>
      <c r="J48" s="27">
        <f t="shared" si="0"/>
        <v>3430</v>
      </c>
    </row>
    <row r="49" spans="1:10" ht="45" x14ac:dyDescent="0.25">
      <c r="A49" s="23">
        <v>43</v>
      </c>
      <c r="B49" s="35" t="s">
        <v>103</v>
      </c>
      <c r="C49" s="3" t="s">
        <v>104</v>
      </c>
      <c r="D49" s="32" t="s">
        <v>13</v>
      </c>
      <c r="E49" s="33">
        <v>1</v>
      </c>
      <c r="F49" s="26" t="s">
        <v>1</v>
      </c>
      <c r="G49" s="73" t="s">
        <v>3</v>
      </c>
      <c r="H49" s="77" t="s">
        <v>2</v>
      </c>
      <c r="I49" s="48">
        <v>3430</v>
      </c>
      <c r="J49" s="27">
        <f t="shared" si="0"/>
        <v>3430</v>
      </c>
    </row>
    <row r="50" spans="1:10" ht="47.25" customHeight="1" x14ac:dyDescent="0.25">
      <c r="A50" s="23">
        <v>44</v>
      </c>
      <c r="B50" s="35" t="s">
        <v>105</v>
      </c>
      <c r="C50" s="3" t="s">
        <v>106</v>
      </c>
      <c r="D50" s="32" t="s">
        <v>13</v>
      </c>
      <c r="E50" s="33">
        <v>1</v>
      </c>
      <c r="F50" s="26" t="s">
        <v>1</v>
      </c>
      <c r="G50" s="73" t="s">
        <v>3</v>
      </c>
      <c r="H50" s="77" t="s">
        <v>2</v>
      </c>
      <c r="I50" s="48">
        <v>3430</v>
      </c>
      <c r="J50" s="27">
        <f t="shared" si="0"/>
        <v>3430</v>
      </c>
    </row>
    <row r="51" spans="1:10" ht="45" x14ac:dyDescent="0.25">
      <c r="A51" s="23">
        <v>45</v>
      </c>
      <c r="B51" s="35" t="s">
        <v>107</v>
      </c>
      <c r="C51" s="3" t="s">
        <v>108</v>
      </c>
      <c r="D51" s="32" t="s">
        <v>13</v>
      </c>
      <c r="E51" s="33">
        <v>2</v>
      </c>
      <c r="F51" s="26" t="s">
        <v>1</v>
      </c>
      <c r="G51" s="73" t="s">
        <v>3</v>
      </c>
      <c r="H51" s="77" t="s">
        <v>2</v>
      </c>
      <c r="I51" s="48">
        <v>3430</v>
      </c>
      <c r="J51" s="27">
        <f t="shared" si="0"/>
        <v>6860</v>
      </c>
    </row>
    <row r="52" spans="1:10" ht="45.75" customHeight="1" x14ac:dyDescent="0.25">
      <c r="A52" s="23">
        <v>46</v>
      </c>
      <c r="B52" s="35" t="s">
        <v>109</v>
      </c>
      <c r="C52" s="3" t="s">
        <v>110</v>
      </c>
      <c r="D52" s="32" t="s">
        <v>13</v>
      </c>
      <c r="E52" s="33">
        <v>2</v>
      </c>
      <c r="F52" s="26" t="s">
        <v>1</v>
      </c>
      <c r="G52" s="73" t="s">
        <v>3</v>
      </c>
      <c r="H52" s="77" t="s">
        <v>2</v>
      </c>
      <c r="I52" s="48">
        <v>3430</v>
      </c>
      <c r="J52" s="27">
        <f t="shared" si="0"/>
        <v>6860</v>
      </c>
    </row>
    <row r="53" spans="1:10" ht="46.5" customHeight="1" x14ac:dyDescent="0.25">
      <c r="A53" s="23">
        <v>47</v>
      </c>
      <c r="B53" s="35" t="s">
        <v>111</v>
      </c>
      <c r="C53" s="3" t="s">
        <v>112</v>
      </c>
      <c r="D53" s="32" t="s">
        <v>13</v>
      </c>
      <c r="E53" s="33">
        <v>2</v>
      </c>
      <c r="F53" s="26" t="s">
        <v>1</v>
      </c>
      <c r="G53" s="73" t="s">
        <v>3</v>
      </c>
      <c r="H53" s="77" t="s">
        <v>2</v>
      </c>
      <c r="I53" s="48">
        <v>3430</v>
      </c>
      <c r="J53" s="27">
        <f t="shared" si="0"/>
        <v>6860</v>
      </c>
    </row>
    <row r="54" spans="1:10" ht="44.25" customHeight="1" x14ac:dyDescent="0.25">
      <c r="A54" s="23">
        <v>48</v>
      </c>
      <c r="B54" s="35" t="s">
        <v>113</v>
      </c>
      <c r="C54" s="3" t="s">
        <v>114</v>
      </c>
      <c r="D54" s="32" t="s">
        <v>13</v>
      </c>
      <c r="E54" s="33">
        <v>2</v>
      </c>
      <c r="F54" s="26" t="s">
        <v>1</v>
      </c>
      <c r="G54" s="73" t="s">
        <v>3</v>
      </c>
      <c r="H54" s="77" t="s">
        <v>2</v>
      </c>
      <c r="I54" s="48">
        <v>3430</v>
      </c>
      <c r="J54" s="27">
        <f t="shared" si="0"/>
        <v>6860</v>
      </c>
    </row>
    <row r="55" spans="1:10" ht="46.5" customHeight="1" x14ac:dyDescent="0.25">
      <c r="A55" s="23">
        <v>49</v>
      </c>
      <c r="B55" s="35" t="s">
        <v>115</v>
      </c>
      <c r="C55" s="3" t="s">
        <v>116</v>
      </c>
      <c r="D55" s="32" t="s">
        <v>13</v>
      </c>
      <c r="E55" s="33">
        <v>2</v>
      </c>
      <c r="F55" s="26" t="s">
        <v>1</v>
      </c>
      <c r="G55" s="73" t="s">
        <v>3</v>
      </c>
      <c r="H55" s="77" t="s">
        <v>2</v>
      </c>
      <c r="I55" s="48">
        <v>3430</v>
      </c>
      <c r="J55" s="27">
        <f t="shared" si="0"/>
        <v>6860</v>
      </c>
    </row>
    <row r="56" spans="1:10" ht="44.25" customHeight="1" x14ac:dyDescent="0.25">
      <c r="A56" s="23">
        <v>50</v>
      </c>
      <c r="B56" s="35" t="s">
        <v>117</v>
      </c>
      <c r="C56" s="3" t="s">
        <v>118</v>
      </c>
      <c r="D56" s="32" t="s">
        <v>13</v>
      </c>
      <c r="E56" s="33">
        <v>2</v>
      </c>
      <c r="F56" s="26" t="s">
        <v>1</v>
      </c>
      <c r="G56" s="73" t="s">
        <v>3</v>
      </c>
      <c r="H56" s="77" t="s">
        <v>2</v>
      </c>
      <c r="I56" s="48">
        <v>3430</v>
      </c>
      <c r="J56" s="27">
        <f t="shared" si="0"/>
        <v>6860</v>
      </c>
    </row>
    <row r="57" spans="1:10" ht="46.5" customHeight="1" x14ac:dyDescent="0.25">
      <c r="A57" s="23">
        <v>51</v>
      </c>
      <c r="B57" s="3" t="s">
        <v>119</v>
      </c>
      <c r="C57" s="3" t="s">
        <v>119</v>
      </c>
      <c r="D57" s="32" t="s">
        <v>13</v>
      </c>
      <c r="E57" s="33">
        <v>1</v>
      </c>
      <c r="F57" s="26" t="s">
        <v>1</v>
      </c>
      <c r="G57" s="73" t="s">
        <v>3</v>
      </c>
      <c r="H57" s="77" t="s">
        <v>2</v>
      </c>
      <c r="I57" s="48">
        <v>14399</v>
      </c>
      <c r="J57" s="27">
        <f t="shared" si="0"/>
        <v>14399</v>
      </c>
    </row>
    <row r="58" spans="1:10" ht="45" x14ac:dyDescent="0.25">
      <c r="A58" s="23">
        <v>52</v>
      </c>
      <c r="B58" s="3" t="s">
        <v>120</v>
      </c>
      <c r="C58" s="3" t="s">
        <v>121</v>
      </c>
      <c r="D58" s="32" t="s">
        <v>19</v>
      </c>
      <c r="E58" s="33">
        <v>7</v>
      </c>
      <c r="F58" s="26" t="s">
        <v>1</v>
      </c>
      <c r="G58" s="73" t="s">
        <v>3</v>
      </c>
      <c r="H58" s="77" t="s">
        <v>2</v>
      </c>
      <c r="I58" s="48">
        <v>4438</v>
      </c>
      <c r="J58" s="27">
        <f t="shared" si="0"/>
        <v>31066</v>
      </c>
    </row>
    <row r="59" spans="1:10" ht="45" x14ac:dyDescent="0.25">
      <c r="A59" s="23">
        <v>53</v>
      </c>
      <c r="B59" s="35" t="s">
        <v>122</v>
      </c>
      <c r="C59" s="3" t="s">
        <v>123</v>
      </c>
      <c r="D59" s="32" t="s">
        <v>13</v>
      </c>
      <c r="E59" s="33">
        <v>1</v>
      </c>
      <c r="F59" s="26" t="s">
        <v>1</v>
      </c>
      <c r="G59" s="73" t="s">
        <v>3</v>
      </c>
      <c r="H59" s="77" t="s">
        <v>2</v>
      </c>
      <c r="I59" s="48">
        <v>36526</v>
      </c>
      <c r="J59" s="27">
        <f t="shared" si="0"/>
        <v>36526</v>
      </c>
    </row>
    <row r="60" spans="1:10" ht="78" customHeight="1" x14ac:dyDescent="0.25">
      <c r="A60" s="23">
        <v>54</v>
      </c>
      <c r="B60" s="3" t="s">
        <v>124</v>
      </c>
      <c r="C60" s="3" t="s">
        <v>125</v>
      </c>
      <c r="D60" s="32" t="s">
        <v>13</v>
      </c>
      <c r="E60" s="33">
        <v>2</v>
      </c>
      <c r="F60" s="26" t="s">
        <v>1</v>
      </c>
      <c r="G60" s="73" t="s">
        <v>3</v>
      </c>
      <c r="H60" s="77" t="s">
        <v>2</v>
      </c>
      <c r="I60" s="48">
        <v>37500</v>
      </c>
      <c r="J60" s="27">
        <f t="shared" si="0"/>
        <v>75000</v>
      </c>
    </row>
    <row r="61" spans="1:10" ht="75" x14ac:dyDescent="0.25">
      <c r="A61" s="23">
        <v>55</v>
      </c>
      <c r="B61" s="3" t="s">
        <v>126</v>
      </c>
      <c r="C61" s="3" t="s">
        <v>127</v>
      </c>
      <c r="D61" s="32" t="s">
        <v>13</v>
      </c>
      <c r="E61" s="33">
        <v>1</v>
      </c>
      <c r="F61" s="26" t="s">
        <v>1</v>
      </c>
      <c r="G61" s="73" t="s">
        <v>3</v>
      </c>
      <c r="H61" s="77" t="s">
        <v>2</v>
      </c>
      <c r="I61" s="48">
        <v>21420</v>
      </c>
      <c r="J61" s="27">
        <f t="shared" si="0"/>
        <v>21420</v>
      </c>
    </row>
    <row r="62" spans="1:10" x14ac:dyDescent="0.25">
      <c r="A62" s="21"/>
      <c r="B62" s="2"/>
      <c r="C62" s="2"/>
      <c r="D62" s="36"/>
      <c r="E62" s="2"/>
      <c r="F62" s="22"/>
      <c r="G62" s="74"/>
      <c r="H62" s="78"/>
      <c r="I62" s="48"/>
      <c r="J62" s="49">
        <f>SUM(J7:J61)</f>
        <v>849018</v>
      </c>
    </row>
    <row r="63" spans="1:10" x14ac:dyDescent="0.25">
      <c r="A63" s="42"/>
      <c r="B63" s="90" t="s">
        <v>128</v>
      </c>
      <c r="C63" s="91"/>
      <c r="D63" s="91"/>
      <c r="E63" s="91"/>
      <c r="F63" s="91"/>
      <c r="G63" s="91"/>
      <c r="H63" s="91"/>
      <c r="I63" s="91"/>
      <c r="J63" s="14"/>
    </row>
    <row r="64" spans="1:10" ht="45" x14ac:dyDescent="0.25">
      <c r="A64" s="42">
        <v>62</v>
      </c>
      <c r="B64" s="38" t="s">
        <v>129</v>
      </c>
      <c r="C64" s="38" t="s">
        <v>130</v>
      </c>
      <c r="D64" s="80" t="s">
        <v>131</v>
      </c>
      <c r="E64" s="50">
        <v>1</v>
      </c>
      <c r="F64" s="43" t="s">
        <v>1</v>
      </c>
      <c r="G64" s="68" t="s">
        <v>3</v>
      </c>
      <c r="H64" s="16" t="s">
        <v>2</v>
      </c>
      <c r="I64" s="81">
        <v>16800</v>
      </c>
      <c r="J64" s="44">
        <f>E64*I64</f>
        <v>16800</v>
      </c>
    </row>
    <row r="65" spans="1:10" x14ac:dyDescent="0.25">
      <c r="A65" s="15"/>
      <c r="B65" s="40"/>
      <c r="C65" s="40"/>
      <c r="D65" s="37"/>
      <c r="E65" s="5"/>
      <c r="F65" s="19"/>
      <c r="G65" s="67"/>
      <c r="H65" s="19"/>
      <c r="I65" s="44"/>
      <c r="J65" s="45">
        <f>SUM(J64)</f>
        <v>16800</v>
      </c>
    </row>
    <row r="66" spans="1:10" x14ac:dyDescent="0.25">
      <c r="A66" s="17"/>
      <c r="B66" s="90" t="s">
        <v>132</v>
      </c>
      <c r="C66" s="91"/>
      <c r="D66" s="91"/>
      <c r="E66" s="91"/>
      <c r="F66" s="91"/>
      <c r="G66" s="91"/>
      <c r="H66" s="91"/>
      <c r="I66" s="91"/>
      <c r="J66" s="14"/>
    </row>
    <row r="67" spans="1:10" ht="45" x14ac:dyDescent="0.25">
      <c r="A67" s="42">
        <v>63</v>
      </c>
      <c r="B67" s="41" t="s">
        <v>133</v>
      </c>
      <c r="C67" s="41" t="s">
        <v>134</v>
      </c>
      <c r="D67" s="82" t="s">
        <v>131</v>
      </c>
      <c r="E67" s="39">
        <v>2</v>
      </c>
      <c r="F67" s="43" t="s">
        <v>1</v>
      </c>
      <c r="G67" s="68" t="s">
        <v>3</v>
      </c>
      <c r="H67" s="16" t="s">
        <v>2</v>
      </c>
      <c r="I67" s="81">
        <v>5000</v>
      </c>
      <c r="J67" s="44">
        <f>E67*I67</f>
        <v>10000</v>
      </c>
    </row>
    <row r="68" spans="1:10" x14ac:dyDescent="0.25">
      <c r="A68" s="42"/>
      <c r="B68" s="6"/>
      <c r="C68" s="3"/>
      <c r="D68" s="4"/>
      <c r="E68" s="1"/>
      <c r="F68" s="16"/>
      <c r="G68" s="68"/>
      <c r="H68" s="16"/>
      <c r="I68" s="51"/>
      <c r="J68" s="45">
        <f>SUM(J67)</f>
        <v>10000</v>
      </c>
    </row>
    <row r="69" spans="1:10" x14ac:dyDescent="0.25">
      <c r="A69" s="42"/>
      <c r="B69" s="92" t="s">
        <v>135</v>
      </c>
      <c r="C69" s="93"/>
      <c r="D69" s="93"/>
      <c r="E69" s="93"/>
      <c r="F69" s="93"/>
      <c r="G69" s="93"/>
      <c r="H69" s="93"/>
      <c r="I69" s="93"/>
      <c r="J69" s="94"/>
    </row>
    <row r="70" spans="1:10" ht="45" x14ac:dyDescent="0.25">
      <c r="A70" s="42">
        <v>64</v>
      </c>
      <c r="B70" s="3" t="s">
        <v>136</v>
      </c>
      <c r="C70" s="3" t="s">
        <v>136</v>
      </c>
      <c r="D70" s="32" t="s">
        <v>145</v>
      </c>
      <c r="E70" s="33">
        <v>1</v>
      </c>
      <c r="F70" s="43" t="s">
        <v>1</v>
      </c>
      <c r="G70" s="68" t="s">
        <v>3</v>
      </c>
      <c r="H70" s="16" t="s">
        <v>2</v>
      </c>
      <c r="I70" s="44">
        <v>5000</v>
      </c>
      <c r="J70" s="44">
        <f>E70*I70</f>
        <v>5000</v>
      </c>
    </row>
    <row r="71" spans="1:10" ht="45" x14ac:dyDescent="0.25">
      <c r="A71" s="42">
        <v>65</v>
      </c>
      <c r="B71" s="3" t="s">
        <v>137</v>
      </c>
      <c r="C71" s="3" t="s">
        <v>137</v>
      </c>
      <c r="D71" s="32" t="s">
        <v>19</v>
      </c>
      <c r="E71" s="33">
        <v>2</v>
      </c>
      <c r="F71" s="43" t="s">
        <v>1</v>
      </c>
      <c r="G71" s="68" t="s">
        <v>3</v>
      </c>
      <c r="H71" s="16" t="s">
        <v>2</v>
      </c>
      <c r="I71" s="44">
        <v>1000</v>
      </c>
      <c r="J71" s="44">
        <f t="shared" ref="J71:J79" si="1">E71*I71</f>
        <v>2000</v>
      </c>
    </row>
    <row r="72" spans="1:10" ht="45" x14ac:dyDescent="0.25">
      <c r="A72" s="42">
        <v>66</v>
      </c>
      <c r="B72" s="3" t="s">
        <v>138</v>
      </c>
      <c r="C72" s="3" t="s">
        <v>139</v>
      </c>
      <c r="D72" s="32" t="s">
        <v>13</v>
      </c>
      <c r="E72" s="33">
        <v>2</v>
      </c>
      <c r="F72" s="43" t="s">
        <v>1</v>
      </c>
      <c r="G72" s="68" t="s">
        <v>3</v>
      </c>
      <c r="H72" s="16" t="s">
        <v>2</v>
      </c>
      <c r="I72" s="44">
        <v>2760</v>
      </c>
      <c r="J72" s="44">
        <f t="shared" si="1"/>
        <v>5520</v>
      </c>
    </row>
    <row r="73" spans="1:10" ht="45" x14ac:dyDescent="0.25">
      <c r="A73" s="42">
        <v>67</v>
      </c>
      <c r="B73" s="66" t="s">
        <v>140</v>
      </c>
      <c r="C73" s="3" t="s">
        <v>140</v>
      </c>
      <c r="D73" s="32" t="s">
        <v>146</v>
      </c>
      <c r="E73" s="33">
        <v>6</v>
      </c>
      <c r="F73" s="43" t="s">
        <v>1</v>
      </c>
      <c r="G73" s="68" t="s">
        <v>3</v>
      </c>
      <c r="H73" s="16" t="s">
        <v>2</v>
      </c>
      <c r="I73" s="44">
        <v>2500</v>
      </c>
      <c r="J73" s="44">
        <f t="shared" si="1"/>
        <v>15000</v>
      </c>
    </row>
    <row r="74" spans="1:10" ht="44.25" customHeight="1" x14ac:dyDescent="0.25">
      <c r="A74" s="42">
        <v>68</v>
      </c>
      <c r="B74" s="66" t="s">
        <v>141</v>
      </c>
      <c r="C74" s="3" t="s">
        <v>142</v>
      </c>
      <c r="D74" s="32" t="s">
        <v>146</v>
      </c>
      <c r="E74" s="33">
        <v>3</v>
      </c>
      <c r="F74" s="43" t="s">
        <v>1</v>
      </c>
      <c r="G74" s="68" t="s">
        <v>3</v>
      </c>
      <c r="H74" s="16" t="s">
        <v>2</v>
      </c>
      <c r="I74" s="44">
        <v>4291</v>
      </c>
      <c r="J74" s="44">
        <f t="shared" si="1"/>
        <v>12873</v>
      </c>
    </row>
    <row r="75" spans="1:10" ht="60" x14ac:dyDescent="0.25">
      <c r="A75" s="42">
        <v>69</v>
      </c>
      <c r="B75" s="3" t="s">
        <v>143</v>
      </c>
      <c r="C75" s="3" t="s">
        <v>144</v>
      </c>
      <c r="D75" s="32" t="s">
        <v>131</v>
      </c>
      <c r="E75" s="33">
        <v>3</v>
      </c>
      <c r="F75" s="43" t="s">
        <v>1</v>
      </c>
      <c r="G75" s="68" t="s">
        <v>3</v>
      </c>
      <c r="H75" s="16" t="s">
        <v>2</v>
      </c>
      <c r="I75" s="44">
        <v>9422</v>
      </c>
      <c r="J75" s="44">
        <f t="shared" si="1"/>
        <v>28266</v>
      </c>
    </row>
    <row r="76" spans="1:10" ht="45" x14ac:dyDescent="0.25">
      <c r="A76" s="60">
        <v>70</v>
      </c>
      <c r="B76" s="26" t="s">
        <v>151</v>
      </c>
      <c r="C76" s="83" t="s">
        <v>152</v>
      </c>
      <c r="D76" s="84" t="s">
        <v>145</v>
      </c>
      <c r="E76" s="84">
        <v>1</v>
      </c>
      <c r="F76" s="43" t="s">
        <v>1</v>
      </c>
      <c r="G76" s="68" t="s">
        <v>3</v>
      </c>
      <c r="H76" s="16" t="s">
        <v>2</v>
      </c>
      <c r="I76" s="85">
        <v>13200</v>
      </c>
      <c r="J76" s="44">
        <f t="shared" si="1"/>
        <v>13200</v>
      </c>
    </row>
    <row r="77" spans="1:10" ht="44.25" customHeight="1" x14ac:dyDescent="0.25">
      <c r="A77" s="60">
        <v>71</v>
      </c>
      <c r="B77" s="26" t="s">
        <v>153</v>
      </c>
      <c r="C77" s="83" t="s">
        <v>154</v>
      </c>
      <c r="D77" s="84" t="s">
        <v>13</v>
      </c>
      <c r="E77" s="84">
        <v>3</v>
      </c>
      <c r="F77" s="43" t="s">
        <v>1</v>
      </c>
      <c r="G77" s="68" t="s">
        <v>3</v>
      </c>
      <c r="H77" s="16" t="s">
        <v>2</v>
      </c>
      <c r="I77" s="85">
        <v>10000</v>
      </c>
      <c r="J77" s="44">
        <f t="shared" si="1"/>
        <v>30000</v>
      </c>
    </row>
    <row r="78" spans="1:10" ht="45" x14ac:dyDescent="0.25">
      <c r="A78" s="60">
        <v>72</v>
      </c>
      <c r="B78" s="26" t="s">
        <v>155</v>
      </c>
      <c r="C78" s="83" t="s">
        <v>156</v>
      </c>
      <c r="D78" s="84" t="s">
        <v>13</v>
      </c>
      <c r="E78" s="84">
        <v>3</v>
      </c>
      <c r="F78" s="43" t="s">
        <v>1</v>
      </c>
      <c r="G78" s="68" t="s">
        <v>3</v>
      </c>
      <c r="H78" s="16" t="s">
        <v>2</v>
      </c>
      <c r="I78" s="85">
        <v>10000</v>
      </c>
      <c r="J78" s="44">
        <f t="shared" si="1"/>
        <v>30000</v>
      </c>
    </row>
    <row r="79" spans="1:10" ht="45" x14ac:dyDescent="0.25">
      <c r="A79" s="60">
        <v>73</v>
      </c>
      <c r="B79" s="26" t="s">
        <v>157</v>
      </c>
      <c r="C79" s="83" t="s">
        <v>158</v>
      </c>
      <c r="D79" s="73" t="s">
        <v>13</v>
      </c>
      <c r="E79" s="84">
        <v>1</v>
      </c>
      <c r="F79" s="43" t="s">
        <v>1</v>
      </c>
      <c r="G79" s="68" t="s">
        <v>3</v>
      </c>
      <c r="H79" s="16" t="s">
        <v>2</v>
      </c>
      <c r="I79" s="86">
        <v>15000</v>
      </c>
      <c r="J79" s="44">
        <f t="shared" si="1"/>
        <v>15000</v>
      </c>
    </row>
    <row r="80" spans="1:10" x14ac:dyDescent="0.25">
      <c r="A80" s="61"/>
      <c r="B80" s="6"/>
      <c r="C80" s="6"/>
      <c r="D80" s="62"/>
      <c r="E80" s="63"/>
      <c r="F80" s="64"/>
      <c r="G80" s="69"/>
      <c r="H80" s="64"/>
      <c r="I80" s="59"/>
      <c r="J80" s="65">
        <f>SUM(J70:J79)</f>
        <v>156859</v>
      </c>
    </row>
    <row r="81" spans="1:10" x14ac:dyDescent="0.25">
      <c r="A81" s="20"/>
      <c r="B81" s="95" t="s">
        <v>147</v>
      </c>
      <c r="C81" s="96"/>
      <c r="D81" s="96"/>
      <c r="E81" s="96"/>
      <c r="F81" s="96"/>
      <c r="G81" s="96"/>
      <c r="H81" s="96"/>
      <c r="I81" s="96"/>
      <c r="J81" s="97"/>
    </row>
    <row r="82" spans="1:10" ht="45" x14ac:dyDescent="0.25">
      <c r="A82" s="42">
        <v>74</v>
      </c>
      <c r="B82" s="87" t="s">
        <v>148</v>
      </c>
      <c r="C82" s="87" t="s">
        <v>159</v>
      </c>
      <c r="D82" s="74" t="s">
        <v>13</v>
      </c>
      <c r="E82" s="88">
        <v>1</v>
      </c>
      <c r="F82" s="43" t="s">
        <v>1</v>
      </c>
      <c r="G82" s="68" t="s">
        <v>3</v>
      </c>
      <c r="H82" s="16" t="s">
        <v>2</v>
      </c>
      <c r="I82" s="55">
        <v>25000</v>
      </c>
      <c r="J82" s="34">
        <f>E82*I82</f>
        <v>25000</v>
      </c>
    </row>
    <row r="83" spans="1:10" ht="58.5" customHeight="1" x14ac:dyDescent="0.25">
      <c r="A83" s="42">
        <v>75</v>
      </c>
      <c r="B83" s="87" t="s">
        <v>149</v>
      </c>
      <c r="C83" s="87" t="s">
        <v>160</v>
      </c>
      <c r="D83" s="74" t="s">
        <v>13</v>
      </c>
      <c r="E83" s="89">
        <v>1</v>
      </c>
      <c r="F83" s="43" t="s">
        <v>1</v>
      </c>
      <c r="G83" s="68" t="s">
        <v>3</v>
      </c>
      <c r="H83" s="16" t="s">
        <v>2</v>
      </c>
      <c r="I83" s="55">
        <v>17200</v>
      </c>
      <c r="J83" s="34">
        <f t="shared" ref="J83:J84" si="2">E83*I83</f>
        <v>17200</v>
      </c>
    </row>
    <row r="84" spans="1:10" ht="45" x14ac:dyDescent="0.25">
      <c r="A84" s="42">
        <v>76</v>
      </c>
      <c r="B84" s="87" t="s">
        <v>150</v>
      </c>
      <c r="C84" s="87" t="s">
        <v>161</v>
      </c>
      <c r="D84" s="74" t="s">
        <v>13</v>
      </c>
      <c r="E84" s="88">
        <v>1</v>
      </c>
      <c r="F84" s="43" t="s">
        <v>1</v>
      </c>
      <c r="G84" s="68" t="s">
        <v>3</v>
      </c>
      <c r="H84" s="16" t="s">
        <v>2</v>
      </c>
      <c r="I84" s="55">
        <v>16500</v>
      </c>
      <c r="J84" s="34">
        <f t="shared" si="2"/>
        <v>16500</v>
      </c>
    </row>
    <row r="85" spans="1:10" x14ac:dyDescent="0.25">
      <c r="A85" s="42"/>
      <c r="B85" s="52"/>
      <c r="C85" s="52"/>
      <c r="D85" s="52"/>
      <c r="E85" s="52"/>
      <c r="F85" s="52"/>
      <c r="G85" s="42"/>
      <c r="H85" s="17"/>
      <c r="I85" s="53"/>
      <c r="J85" s="54">
        <f>SUM(J82:J84)</f>
        <v>58700</v>
      </c>
    </row>
    <row r="86" spans="1:10" x14ac:dyDescent="0.25">
      <c r="A86" s="56"/>
      <c r="B86" s="56" t="s">
        <v>14</v>
      </c>
      <c r="C86" s="56"/>
      <c r="D86" s="56"/>
      <c r="E86" s="56"/>
      <c r="F86" s="57"/>
      <c r="G86" s="70"/>
      <c r="H86" s="57"/>
      <c r="I86" s="56"/>
      <c r="J86" s="58">
        <f>J62+J65+J68+J80+J85</f>
        <v>1091377</v>
      </c>
    </row>
    <row r="92" spans="1:10" ht="45" customHeight="1" x14ac:dyDescent="0.25"/>
    <row r="95" spans="1:10" ht="56.25" customHeight="1" x14ac:dyDescent="0.25"/>
    <row r="97" spans="11:11" x14ac:dyDescent="0.25">
      <c r="K97" s="18"/>
    </row>
  </sheetData>
  <mergeCells count="7">
    <mergeCell ref="B66:I66"/>
    <mergeCell ref="B69:J69"/>
    <mergeCell ref="B81:J81"/>
    <mergeCell ref="H3:J3"/>
    <mergeCell ref="A4:J4"/>
    <mergeCell ref="B6:I6"/>
    <mergeCell ref="B63:I63"/>
  </mergeCells>
  <pageMargins left="0.25" right="0.25" top="0.75" bottom="0.75" header="0.3" footer="0.3"/>
  <pageSetup paperSize="9" scale="1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реагент</vt:lpstr>
      <vt:lpstr>реагент!Область_печати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2019-07-18T05:21:33Z</cp:lastPrinted>
  <dcterms:created xsi:type="dcterms:W3CDTF">2019-01-21T10:44:44Z</dcterms:created>
  <dcterms:modified xsi:type="dcterms:W3CDTF">2019-07-18T05:21:40Z</dcterms:modified>
</cp:coreProperties>
</file>