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37" i="1" l="1"/>
  <c r="J38" i="1"/>
  <c r="J34" i="1" l="1"/>
  <c r="J17" i="1" l="1"/>
  <c r="J18" i="1"/>
  <c r="J19" i="1"/>
  <c r="J9" i="1" l="1"/>
  <c r="J10" i="1"/>
  <c r="J11" i="1"/>
  <c r="J12" i="1"/>
  <c r="J13" i="1"/>
  <c r="J14" i="1"/>
  <c r="J15" i="1"/>
  <c r="J16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8" i="1"/>
</calcChain>
</file>

<file path=xl/sharedStrings.xml><?xml version="1.0" encoding="utf-8"?>
<sst xmlns="http://schemas.openxmlformats.org/spreadsheetml/2006/main" count="193" uniqueCount="67">
  <si>
    <t>шт</t>
  </si>
  <si>
    <t>уп</t>
  </si>
  <si>
    <t>П.П</t>
  </si>
  <si>
    <t>Тауардың атауы/ Наименование  Товара</t>
  </si>
  <si>
    <t xml:space="preserve">Кыскаша аныктама/Краткое описание
</t>
  </si>
  <si>
    <t xml:space="preserve">Өлшем бірлігі/
Еди-
ница
изме-
рения
</t>
  </si>
  <si>
    <t xml:space="preserve">Саны/
Кол-во
</t>
  </si>
  <si>
    <t xml:space="preserve">Жеткізу шарттары (Инкотермс 2000 сәйкес)/
Условия
поставки
(в соот-
ветствии с
Инкотермс 2000)
</t>
  </si>
  <si>
    <t xml:space="preserve">Тауарды жеткізу мерзімі/
Срок
поставки Товара***
</t>
  </si>
  <si>
    <t xml:space="preserve">Тауарды жеткізу орыны/ Место
поставки Товара
</t>
  </si>
  <si>
    <t xml:space="preserve">Тауардың бірлігінің бағасы (теңгемен)/Цена за единицу товара
(в тенге)
</t>
  </si>
  <si>
    <t>Тауардың жалпы құны (теңгемен)/ 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</si>
  <si>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</si>
  <si>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</si>
  <si>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</si>
  <si>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</t>
  </si>
  <si>
    <t>Бумага индикаторная  pH-3,5-6,0</t>
  </si>
  <si>
    <t>Бумага индикаторная  pH-3,5-6,0, уп\200шт</t>
  </si>
  <si>
    <t>Бумага индикаторная  pH-6,5-9,0</t>
  </si>
  <si>
    <t>Бумага индикаторная  pH-6,5-9,0, уп \200шт</t>
  </si>
  <si>
    <t>Стерильный хлопковый тампон на полипропиленовой палочке в полиэтиленовой пробирке</t>
  </si>
  <si>
    <t>Петля микробиологическая нихромовая (сменная) в петледержателе из нержавеющей стали с пластмассовой ручкой (диаметром 2 мм)</t>
  </si>
  <si>
    <t>Петля микробиологическая нихромовая (сменная) в петледержателе из нержавеющей стали с пластмассовой ручкой (диаметром 2 мм), уп\24 шт</t>
  </si>
  <si>
    <t>Наконечники для пипеток, полипропиленовые, бесцветные, объем - 200 мкл.</t>
  </si>
  <si>
    <t xml:space="preserve">Наконечники универсальные для дозаторов объемом 0,1-10 мкл (ПЦР)
</t>
  </si>
  <si>
    <t>Наконечники с фильтром 0,5-10 мкл, в штативе, стерильные (уп=96 шт)</t>
  </si>
  <si>
    <t>Наконечники универсальные для дозаторов с фильтром объемом 1000 мкл в штативе</t>
  </si>
  <si>
    <t>C-DRM-600 Cell-Vu покровные стекла (сетка 25 слайдов, 50 шт покровные стекла)</t>
  </si>
  <si>
    <t xml:space="preserve">C-DRM-600 Cell-Vu покровные стекла (сетка 25 слайдов, 50 шт покровные стекла) для спермограммы </t>
  </si>
  <si>
    <t>Камера Горяева 4-х сеточная</t>
  </si>
  <si>
    <t>Камера Горяева 2-х сеточная</t>
  </si>
  <si>
    <t>Урометр (ареометр для урины) 1000-1050</t>
  </si>
  <si>
    <t>Урометр (ареометр для урины) 1000-1050, Применяется для определения плотности урины</t>
  </si>
  <si>
    <t xml:space="preserve">Палочка стеклянная, длина 180 мм </t>
  </si>
  <si>
    <t>Аптечка универсальная в пластиковом футляре</t>
  </si>
  <si>
    <t>Термоконтейнер ТМ-50-02 (со штативом)</t>
  </si>
  <si>
    <t xml:space="preserve">Стерильный хлопковый тампон на полипропиленовой палочке в полиэтиленовой пробирке, размер 150х12мм, в индивидуальной упаковке, уп/100шт
</t>
  </si>
  <si>
    <t xml:space="preserve">Объем загрузочной полости без учета хладоэлементов-52,9 л Габаритные размеры (ДхШхВ)-435х435х500 мм                     Внутренние размеры (ДхШхВ)-355х355х420 мм Толщина стенок 40 мм.                                               </t>
  </si>
  <si>
    <t>Наконечники универсальные для дозаторов с фильтром объемом 1000 мкл в штативе,(уп=96 шт)</t>
  </si>
  <si>
    <t xml:space="preserve">1. Валидол 0,06 №10 (№6)-1 шт.; 2. Цитромон №6 (№10)-1 шт.; 3. Анальгин 0,5 №10-1 шт.; 4. Кислота ацетилсалициловая 0,5 №10-1 шт.; 5. Фуразолидон 0,05 №10-1 шт.; 6. Таблетки от кашля №10 (таблетки мукалтин)-1 шт.; 7. Фурацилин таб. 0,02 № 10-1 шт.; 8. Таб. Валерианы №10 (№50) или настойка 25 мл. (30 мл)-1 шт.; 9. Аммиака раствор 10% 10 мл.-1 шт.; 10. Раствор бриллиантовый зелени 1% 10 мл. или раствор йода спиртовой 5% 10 мл.-1 шт.; 11. Бинт стерильный 5х10 см. или 7х7 см.-1 шт.; 12. Бинт стерильный 7х14 см.-1 шт.; 13. Бинт нестерильный 7х7 или 7х10, или 5х10 см.-1 шт.; 14. Салфетки медицинские нестерильные 14х16 №10-1 шт.; 15. Вата медицинская нестерильная 25 гр.-1 шт.; 16. Напальчник резиновый-2 шт.; 17. Жгут кровоостанавливающий или трубка резиновая-1 шт.; 18. Лейкопластырь бактерицидный 1,9х7,2-4 шт.; 19. Уголь активированный 0,25 № 10-1 шт.; 20 Перекись водорода 3% 25 мл.-1 шт.   </t>
  </si>
  <si>
    <t>Приложение №1 к объявлению № 32</t>
  </si>
  <si>
    <t>Плазмофильтр мембранный, одноразовый стерильный</t>
  </si>
  <si>
    <t>Комплект магистралей</t>
  </si>
  <si>
    <t>Полимерные кровопроводящие для лечебного и донорского плазмофареза, одноразовый стерильный</t>
  </si>
  <si>
    <t>Канюля для промывания аттика диаметр 1,2</t>
  </si>
  <si>
    <t>Зонд носовой с навивкой 320ж 1,6</t>
  </si>
  <si>
    <t>Зонд пуговчатый Воячека ушной 103х1,0 ммж 1,6</t>
  </si>
  <si>
    <t xml:space="preserve">Катетер перитонеальный </t>
  </si>
  <si>
    <t>Катетер перитонеальный 42 см</t>
  </si>
  <si>
    <t>Бинт гипсовый  размер - 270,0 ± 15,0 см. Цвет белый.  Бинты представляют собой полосы медицинской марли пропитанной высококачественным медицинским гипсом. Без внешних дефектов: дефектов намотки (дыр, складок, смещения угла), следов неравномерной пропитки гипсовой композицией. Ровно обрезанные (без бахромы) технологические кромки. Поверхностная плотность гипсовых бинтов – не менее 300 г/м2 и не более 700 г/м2. Осыпаемость гипсовой композиции – не более 10%. Время смачивания – не более 20 с. Уровень вымывания гипсовой композиции – не более 10%. Каждый гипсовый бинт должно быть  упакован в потребительскую (первичную) упаковку. Срок годности не менее 18 месяцев.</t>
  </si>
  <si>
    <t>Бинт гипсовый размер  270,0 ± 20,0  см. Цвет белый.  Бинты представляют собой полосы медицинской марли пропитанной высококачественным медицинским гипсом. Без внешних дефектов: дефектов намотки (дыр, складок, смещения угла), следов неравномерной пропитки гипсовой композицией. Ровно обрезанные (без бахромы) технологические кромки. Поверхностная плотность гипсовых бинтов – не менее 300 г/м2 и не более 700 г/м2. Осыпаемость гипсовой композиции – не более 10%. Время смачивания – не более 20 с. Уровень вымывания гипсовой композиции – не более 10%. Каждый гипсовый бинт должно быть  упакован в потребительскую (первичную) упаковку. Срок годности не менее 18 месяцев.</t>
  </si>
  <si>
    <t xml:space="preserve">Бинт гипсовый </t>
  </si>
  <si>
    <t>Чашки Петри автоклавируемые, небьющиеся, стерильные, размером90х15 мм</t>
  </si>
  <si>
    <t>Чашки Петри автоклавируемые, небьющиеся, стерильные,  размером 90х15 мм, уп\100 шт</t>
  </si>
  <si>
    <t>Чашки Петри автоклавируемые, небьющиеся, стерильные, размером 100х15 мм, в индивидуальной упаковке</t>
  </si>
  <si>
    <t>Чашки Петриавтоклавируемые, небьющиеся, стерильные, размером100х15 мм, в индивидуальной упаковке, уп\100шт</t>
  </si>
  <si>
    <t>Наконечники для дозатора объемом от10мкл до200мкл</t>
  </si>
  <si>
    <t>Наконечники для дозатора объемом от10мкл до200мкл (желтые)</t>
  </si>
  <si>
    <t>Наконечники для дозатора объемом от10мкл до1000мкл</t>
  </si>
  <si>
    <t>Наконечники для дозатора объемом от10мкл до1000мкл (синее)</t>
  </si>
  <si>
    <t>Наконечники для дозатора объемом от10мкл до100мкл</t>
  </si>
  <si>
    <t>Наконечники для пипеток, полипропиленовые, бесцветные, объем - 200 мкл., (уп\1000шт)</t>
  </si>
  <si>
    <t>Воронки ушные 4 мм</t>
  </si>
  <si>
    <t>Воронки ушные 6 мм</t>
  </si>
  <si>
    <t>Индикаторы для контроля паровой стерилизации 132 гр.С в капсулах. Комплект на 500 тестов. Срок годности 2 года.</t>
  </si>
  <si>
    <t>МедИС-132/20 №500 химические тесты  для контроля качества  паровой стерилизации 0</t>
  </si>
  <si>
    <t>Закуп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</si>
</sst>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1" applyFont="1" applyBorder="1" applyAlignment="1">
      <alignment horizontal="center" vertical="center"/>
    </xf>
    <xf numFmtId="0" fontId="0" fillId="0" borderId="0" xfId="0" applyAlignment="1"/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center" vertical="center"/>
    </xf>
    <xf numFmtId="164" fontId="10" fillId="0" borderId="1" xfId="2" applyFont="1" applyBorder="1" applyAlignment="1">
      <alignment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11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5">
    <cellStyle name="Обычный" xfId="0" builtinId="0"/>
    <cellStyle name="Обычный 11" xfId="4"/>
    <cellStyle name="Обычный 15 2" xfId="3"/>
    <cellStyle name="Обычный 2" xfId="1"/>
    <cellStyle name="Финансовый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914400" cy="264560"/>
    <xdr:sp macro="" textlink="">
      <xdr:nvSpPr>
        <xdr:cNvPr id="2" name="TextBox 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173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3" name="TextBox 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057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4" name="TextBox 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5" name="TextBox 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6" name="TextBox 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7" name="TextBox 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8" name="TextBox 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" name="TextBox 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" name="TextBox 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11" name="TextBox 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057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" name="TextBox 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" name="TextBox 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" name="TextBox 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" name="TextBox 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25" name="TextBox 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4496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26" name="TextBox 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5143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27" name="TextBox 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611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28" name="TextBox 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708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29" name="TextBox 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4496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30" name="TextBox 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5143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264560"/>
    <xdr:sp macro="" textlink="">
      <xdr:nvSpPr>
        <xdr:cNvPr id="31" name="TextBox 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5629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32" name="TextBox 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611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33" name="TextBox 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708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34" name="TextBox 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8572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35" name="TextBox 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8572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914400" cy="264560"/>
    <xdr:sp macro="" textlink="">
      <xdr:nvSpPr>
        <xdr:cNvPr id="36" name="TextBox 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034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914400" cy="264560"/>
    <xdr:sp macro="" textlink="">
      <xdr:nvSpPr>
        <xdr:cNvPr id="37" name="TextBox 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034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8" name="TextBox 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1697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9" name="TextBox 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1697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40" name="TextBox 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1697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3" name="TextBox 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4" name="TextBox 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5" name="TextBox 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6" name="TextBox 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7" name="TextBox 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8" name="TextBox 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9" name="TextBox 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0" name="TextBox 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3897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1" name="TextBox 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4383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2" name="TextBox 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3" name="TextBox 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4" name="TextBox 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5" name="TextBox 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6" name="TextBox 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7" name="TextBox 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8" name="TextBox 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9" name="TextBox 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4383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0" name="TextBox 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1" name="TextBox 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2" name="TextBox 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3" name="TextBox 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4" name="TextBox 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5" name="TextBox 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6" name="TextBox 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7" name="TextBox 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3897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8" name="TextBox 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4383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9" name="TextBox 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5030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100" name="TextBox 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5516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101" name="TextBox 1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431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102" name="TextBox 1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431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103" name="TextBox 1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431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104" name="TextBox 1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755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108" name="TextBox 1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874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109" name="TextBox 1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921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264560"/>
    <xdr:sp macro="" textlink="">
      <xdr:nvSpPr>
        <xdr:cNvPr id="110" name="TextBox 1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937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11" name="TextBox 1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018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12" name="TextBox 1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050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13" name="TextBox 1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0993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114" name="TextBox 1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1479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115" name="TextBox 1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196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16" name="TextBox 1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28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17" name="TextBox 1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631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18" name="TextBox 1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631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19" name="TextBox 1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631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0" name="TextBox 1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1" name="TextBox 1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2" name="TextBox 1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3" name="TextBox 1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4" name="TextBox 1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5" name="TextBox 1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6" name="TextBox 1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7" name="TextBox 1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8" name="TextBox 1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29" name="TextBox 1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30" name="TextBox 1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1" name="TextBox 1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2" name="TextBox 1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3" name="TextBox 1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4" name="TextBox 1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5" name="TextBox 1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6" name="TextBox 1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7" name="TextBox 1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8" name="TextBox 1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39" name="TextBox 1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0" name="TextBox 1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1" name="TextBox 1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2" name="TextBox 1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3" name="TextBox 1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4" name="TextBox 1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5" name="TextBox 1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6" name="TextBox 1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7" name="TextBox 1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8" name="TextBox 1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49" name="TextBox 1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0" name="TextBox 1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1" name="TextBox 1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2" name="TextBox 1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3" name="TextBox 1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4" name="TextBox 1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5" name="TextBox 1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6" name="TextBox 1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7" name="TextBox 1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8" name="TextBox 1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59" name="TextBox 1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0" name="TextBox 1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1" name="TextBox 1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2" name="TextBox 1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3" name="TextBox 1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4" name="TextBox 1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5" name="TextBox 1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6" name="TextBox 1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7" name="TextBox 1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8" name="TextBox 1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69" name="TextBox 1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0" name="TextBox 1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1" name="TextBox 1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2" name="TextBox 1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3" name="TextBox 1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4" name="TextBox 1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5" name="TextBox 1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6" name="TextBox 1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7" name="TextBox 1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8" name="TextBox 1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9" name="TextBox 1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80" name="TextBox 1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81" name="TextBox 1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workbookViewId="0">
      <selection activeCell="F6" sqref="F6"/>
    </sheetView>
  </sheetViews>
  <sheetFormatPr defaultRowHeight="15" x14ac:dyDescent="0.25"/>
  <cols>
    <col min="1" max="1" width="6.7109375" customWidth="1"/>
    <col min="2" max="2" width="32" customWidth="1"/>
    <col min="3" max="3" width="41.7109375" customWidth="1"/>
    <col min="4" max="4" width="10.42578125" customWidth="1"/>
    <col min="5" max="5" width="11.85546875" customWidth="1"/>
    <col min="6" max="6" width="16.28515625" customWidth="1"/>
    <col min="7" max="7" width="17.85546875" customWidth="1"/>
    <col min="8" max="8" width="25.42578125" customWidth="1"/>
    <col min="9" max="9" width="14.85546875" customWidth="1"/>
    <col min="10" max="10" width="16.140625" customWidth="1"/>
    <col min="11" max="11" width="21.28515625" bestFit="1" customWidth="1"/>
    <col min="12" max="12" width="18.7109375" bestFit="1" customWidth="1"/>
    <col min="17" max="18" width="11.28515625" bestFit="1" customWidth="1"/>
    <col min="21" max="22" width="11.28515625" bestFit="1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H3" s="11"/>
      <c r="I3" s="11"/>
      <c r="J3" s="11"/>
      <c r="K3" s="11"/>
      <c r="L3" s="11"/>
    </row>
    <row r="4" spans="1:12" x14ac:dyDescent="0.25">
      <c r="G4" s="27" t="s">
        <v>40</v>
      </c>
      <c r="H4" s="27"/>
      <c r="I4" s="27"/>
      <c r="J4" s="27"/>
      <c r="K4" s="2"/>
      <c r="L4" s="2"/>
    </row>
    <row r="5" spans="1:12" ht="15.75" x14ac:dyDescent="0.25">
      <c r="A5" s="28" t="s">
        <v>66</v>
      </c>
      <c r="B5" s="28"/>
      <c r="C5" s="28"/>
      <c r="D5" s="28"/>
      <c r="E5" s="28"/>
      <c r="F5" s="28"/>
      <c r="G5" s="28"/>
      <c r="H5" s="28"/>
      <c r="I5" s="28"/>
      <c r="J5" s="28"/>
      <c r="K5" s="22"/>
      <c r="L5" s="22"/>
    </row>
    <row r="6" spans="1:12" ht="129.75" customHeight="1" x14ac:dyDescent="0.25">
      <c r="A6" s="3" t="s">
        <v>2</v>
      </c>
      <c r="B6" s="3" t="s">
        <v>3</v>
      </c>
      <c r="C6" s="3" t="s">
        <v>4</v>
      </c>
      <c r="D6" s="7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  <c r="K6" s="2"/>
      <c r="L6" s="2"/>
    </row>
    <row r="7" spans="1:12" ht="28.5" customHeight="1" x14ac:dyDescent="0.25">
      <c r="A7" s="3">
        <v>1</v>
      </c>
      <c r="B7" s="3">
        <v>2</v>
      </c>
      <c r="C7" s="3">
        <v>3</v>
      </c>
      <c r="D7" s="7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10">
        <v>10</v>
      </c>
    </row>
    <row r="8" spans="1:12" ht="86.25" customHeight="1" x14ac:dyDescent="0.25">
      <c r="A8" s="6">
        <v>1</v>
      </c>
      <c r="B8" s="13" t="s">
        <v>16</v>
      </c>
      <c r="C8" s="13" t="s">
        <v>17</v>
      </c>
      <c r="D8" s="12" t="s">
        <v>1</v>
      </c>
      <c r="E8" s="13">
        <v>2</v>
      </c>
      <c r="F8" s="5" t="s">
        <v>12</v>
      </c>
      <c r="G8" s="8" t="s">
        <v>13</v>
      </c>
      <c r="H8" s="8" t="s">
        <v>14</v>
      </c>
      <c r="I8" s="15">
        <v>2646</v>
      </c>
      <c r="J8" s="16">
        <f>E8*I8</f>
        <v>5292</v>
      </c>
      <c r="K8" s="1"/>
    </row>
    <row r="9" spans="1:12" ht="45" customHeight="1" x14ac:dyDescent="0.25">
      <c r="A9" s="6">
        <v>2</v>
      </c>
      <c r="B9" s="13" t="s">
        <v>18</v>
      </c>
      <c r="C9" s="13" t="s">
        <v>19</v>
      </c>
      <c r="D9" s="12" t="s">
        <v>1</v>
      </c>
      <c r="E9" s="13">
        <v>2</v>
      </c>
      <c r="F9" s="5" t="s">
        <v>12</v>
      </c>
      <c r="G9" s="8" t="s">
        <v>13</v>
      </c>
      <c r="H9" s="8" t="s">
        <v>14</v>
      </c>
      <c r="I9" s="15">
        <v>2646</v>
      </c>
      <c r="J9" s="16">
        <f t="shared" ref="J9:J37" si="0">E9*I9</f>
        <v>5292</v>
      </c>
      <c r="K9" s="1"/>
    </row>
    <row r="10" spans="1:12" ht="63.75" x14ac:dyDescent="0.25">
      <c r="A10" s="6">
        <v>3</v>
      </c>
      <c r="B10" s="13" t="s">
        <v>20</v>
      </c>
      <c r="C10" s="13" t="s">
        <v>36</v>
      </c>
      <c r="D10" s="14" t="s">
        <v>1</v>
      </c>
      <c r="E10" s="13">
        <v>15</v>
      </c>
      <c r="F10" s="5" t="s">
        <v>12</v>
      </c>
      <c r="G10" s="8" t="s">
        <v>13</v>
      </c>
      <c r="H10" s="8" t="s">
        <v>14</v>
      </c>
      <c r="I10" s="17">
        <v>14826</v>
      </c>
      <c r="J10" s="16">
        <f t="shared" si="0"/>
        <v>222390</v>
      </c>
      <c r="K10" s="1"/>
    </row>
    <row r="11" spans="1:12" ht="38.25" x14ac:dyDescent="0.25">
      <c r="A11" s="6">
        <v>4</v>
      </c>
      <c r="B11" s="13" t="s">
        <v>52</v>
      </c>
      <c r="C11" s="13" t="s">
        <v>53</v>
      </c>
      <c r="D11" s="14" t="s">
        <v>1</v>
      </c>
      <c r="E11" s="13">
        <v>10</v>
      </c>
      <c r="F11" s="5" t="s">
        <v>12</v>
      </c>
      <c r="G11" s="8" t="s">
        <v>13</v>
      </c>
      <c r="H11" s="8" t="s">
        <v>14</v>
      </c>
      <c r="I11" s="17">
        <v>74200</v>
      </c>
      <c r="J11" s="16">
        <f t="shared" si="0"/>
        <v>742000</v>
      </c>
      <c r="K11" s="1"/>
    </row>
    <row r="12" spans="1:12" ht="51" x14ac:dyDescent="0.25">
      <c r="A12" s="6">
        <v>5</v>
      </c>
      <c r="B12" s="13" t="s">
        <v>54</v>
      </c>
      <c r="C12" s="13" t="s">
        <v>55</v>
      </c>
      <c r="D12" s="14" t="s">
        <v>1</v>
      </c>
      <c r="E12" s="13">
        <v>3</v>
      </c>
      <c r="F12" s="5" t="s">
        <v>12</v>
      </c>
      <c r="G12" s="8" t="s">
        <v>13</v>
      </c>
      <c r="H12" s="8" t="s">
        <v>14</v>
      </c>
      <c r="I12" s="17">
        <v>24766</v>
      </c>
      <c r="J12" s="16">
        <f t="shared" si="0"/>
        <v>74298</v>
      </c>
      <c r="K12" s="1"/>
    </row>
    <row r="13" spans="1:12" ht="63.75" x14ac:dyDescent="0.25">
      <c r="A13" s="6">
        <v>6</v>
      </c>
      <c r="B13" s="13" t="s">
        <v>21</v>
      </c>
      <c r="C13" s="13" t="s">
        <v>22</v>
      </c>
      <c r="D13" s="14" t="s">
        <v>1</v>
      </c>
      <c r="E13" s="13">
        <v>1</v>
      </c>
      <c r="F13" s="5" t="s">
        <v>12</v>
      </c>
      <c r="G13" s="8" t="s">
        <v>13</v>
      </c>
      <c r="H13" s="8" t="s">
        <v>14</v>
      </c>
      <c r="I13" s="17">
        <v>40600</v>
      </c>
      <c r="J13" s="16">
        <f t="shared" si="0"/>
        <v>40600</v>
      </c>
      <c r="K13" s="1"/>
    </row>
    <row r="14" spans="1:12" ht="38.25" x14ac:dyDescent="0.25">
      <c r="A14" s="23">
        <v>7</v>
      </c>
      <c r="B14" s="20" t="s">
        <v>23</v>
      </c>
      <c r="C14" s="20" t="s">
        <v>61</v>
      </c>
      <c r="D14" s="14" t="s">
        <v>1</v>
      </c>
      <c r="E14" s="20">
        <v>5</v>
      </c>
      <c r="F14" s="24" t="s">
        <v>12</v>
      </c>
      <c r="G14" s="24" t="s">
        <v>13</v>
      </c>
      <c r="H14" s="24" t="s">
        <v>14</v>
      </c>
      <c r="I14" s="17">
        <v>5474</v>
      </c>
      <c r="J14" s="17">
        <f t="shared" si="0"/>
        <v>27370</v>
      </c>
      <c r="K14" s="1"/>
    </row>
    <row r="15" spans="1:12" ht="38.25" x14ac:dyDescent="0.25">
      <c r="A15" s="23">
        <v>8</v>
      </c>
      <c r="B15" s="20" t="s">
        <v>24</v>
      </c>
      <c r="C15" s="20" t="s">
        <v>25</v>
      </c>
      <c r="D15" s="19" t="s">
        <v>1</v>
      </c>
      <c r="E15" s="20">
        <v>3</v>
      </c>
      <c r="F15" s="24" t="s">
        <v>12</v>
      </c>
      <c r="G15" s="24" t="s">
        <v>13</v>
      </c>
      <c r="H15" s="24" t="s">
        <v>14</v>
      </c>
      <c r="I15" s="17">
        <v>1800</v>
      </c>
      <c r="J15" s="17">
        <f t="shared" si="0"/>
        <v>5400</v>
      </c>
      <c r="K15" s="1"/>
    </row>
    <row r="16" spans="1:12" ht="38.25" x14ac:dyDescent="0.25">
      <c r="A16" s="23">
        <v>9</v>
      </c>
      <c r="B16" s="20" t="s">
        <v>26</v>
      </c>
      <c r="C16" s="20" t="s">
        <v>38</v>
      </c>
      <c r="D16" s="19" t="s">
        <v>1</v>
      </c>
      <c r="E16" s="20">
        <v>5</v>
      </c>
      <c r="F16" s="24" t="s">
        <v>12</v>
      </c>
      <c r="G16" s="24" t="s">
        <v>13</v>
      </c>
      <c r="H16" s="24" t="s">
        <v>14</v>
      </c>
      <c r="I16" s="17">
        <v>2000</v>
      </c>
      <c r="J16" s="17">
        <f t="shared" si="0"/>
        <v>10000</v>
      </c>
      <c r="K16" s="1"/>
    </row>
    <row r="17" spans="1:11" ht="38.25" x14ac:dyDescent="0.25">
      <c r="A17" s="23">
        <v>10</v>
      </c>
      <c r="B17" s="20" t="s">
        <v>56</v>
      </c>
      <c r="C17" s="20" t="s">
        <v>57</v>
      </c>
      <c r="D17" s="19" t="s">
        <v>0</v>
      </c>
      <c r="E17" s="20">
        <v>10000</v>
      </c>
      <c r="F17" s="24" t="s">
        <v>12</v>
      </c>
      <c r="G17" s="24" t="s">
        <v>13</v>
      </c>
      <c r="H17" s="24" t="s">
        <v>14</v>
      </c>
      <c r="I17" s="17">
        <v>5</v>
      </c>
      <c r="J17" s="17">
        <f t="shared" si="0"/>
        <v>50000</v>
      </c>
      <c r="K17" s="1"/>
    </row>
    <row r="18" spans="1:11" ht="38.25" x14ac:dyDescent="0.25">
      <c r="A18" s="23">
        <v>11</v>
      </c>
      <c r="B18" s="20" t="s">
        <v>58</v>
      </c>
      <c r="C18" s="20" t="s">
        <v>59</v>
      </c>
      <c r="D18" s="19" t="s">
        <v>0</v>
      </c>
      <c r="E18" s="20">
        <v>1500</v>
      </c>
      <c r="F18" s="24" t="s">
        <v>12</v>
      </c>
      <c r="G18" s="24" t="s">
        <v>13</v>
      </c>
      <c r="H18" s="24" t="s">
        <v>14</v>
      </c>
      <c r="I18" s="17">
        <v>4</v>
      </c>
      <c r="J18" s="17">
        <f t="shared" si="0"/>
        <v>6000</v>
      </c>
      <c r="K18" s="1"/>
    </row>
    <row r="19" spans="1:11" ht="38.25" x14ac:dyDescent="0.25">
      <c r="A19" s="23">
        <v>12</v>
      </c>
      <c r="B19" s="20" t="s">
        <v>60</v>
      </c>
      <c r="C19" s="20" t="s">
        <v>60</v>
      </c>
      <c r="D19" s="19" t="s">
        <v>0</v>
      </c>
      <c r="E19" s="20">
        <v>1000</v>
      </c>
      <c r="F19" s="24" t="s">
        <v>12</v>
      </c>
      <c r="G19" s="24" t="s">
        <v>13</v>
      </c>
      <c r="H19" s="24" t="s">
        <v>14</v>
      </c>
      <c r="I19" s="17">
        <v>6</v>
      </c>
      <c r="J19" s="17">
        <f t="shared" si="0"/>
        <v>6000</v>
      </c>
      <c r="K19" s="1"/>
    </row>
    <row r="20" spans="1:11" ht="38.25" x14ac:dyDescent="0.25">
      <c r="A20" s="6">
        <v>13</v>
      </c>
      <c r="B20" s="13" t="s">
        <v>27</v>
      </c>
      <c r="C20" s="13" t="s">
        <v>28</v>
      </c>
      <c r="D20" s="12" t="s">
        <v>1</v>
      </c>
      <c r="E20" s="13">
        <v>1</v>
      </c>
      <c r="F20" s="5" t="s">
        <v>12</v>
      </c>
      <c r="G20" s="8" t="s">
        <v>13</v>
      </c>
      <c r="H20" s="8" t="s">
        <v>14</v>
      </c>
      <c r="I20" s="15">
        <v>170912</v>
      </c>
      <c r="J20" s="16">
        <f t="shared" si="0"/>
        <v>170912</v>
      </c>
      <c r="K20" s="1"/>
    </row>
    <row r="21" spans="1:11" ht="38.25" x14ac:dyDescent="0.25">
      <c r="A21" s="6">
        <v>14</v>
      </c>
      <c r="B21" s="13" t="s">
        <v>29</v>
      </c>
      <c r="C21" s="13" t="s">
        <v>29</v>
      </c>
      <c r="D21" s="12" t="s">
        <v>0</v>
      </c>
      <c r="E21" s="13">
        <v>1</v>
      </c>
      <c r="F21" s="5" t="s">
        <v>12</v>
      </c>
      <c r="G21" s="8" t="s">
        <v>13</v>
      </c>
      <c r="H21" s="8" t="s">
        <v>14</v>
      </c>
      <c r="I21" s="15">
        <v>10161.9</v>
      </c>
      <c r="J21" s="16">
        <f t="shared" si="0"/>
        <v>10161.9</v>
      </c>
      <c r="K21" s="1"/>
    </row>
    <row r="22" spans="1:11" ht="38.25" x14ac:dyDescent="0.25">
      <c r="A22" s="6">
        <v>15</v>
      </c>
      <c r="B22" s="13" t="s">
        <v>30</v>
      </c>
      <c r="C22" s="13" t="s">
        <v>30</v>
      </c>
      <c r="D22" s="12" t="s">
        <v>0</v>
      </c>
      <c r="E22" s="13">
        <v>1</v>
      </c>
      <c r="F22" s="5" t="s">
        <v>12</v>
      </c>
      <c r="G22" s="8" t="s">
        <v>13</v>
      </c>
      <c r="H22" s="8" t="s">
        <v>14</v>
      </c>
      <c r="I22" s="15">
        <v>5890.74</v>
      </c>
      <c r="J22" s="16">
        <f t="shared" si="0"/>
        <v>5890.74</v>
      </c>
      <c r="K22" s="1"/>
    </row>
    <row r="23" spans="1:11" ht="38.25" x14ac:dyDescent="0.25">
      <c r="A23" s="6">
        <v>16</v>
      </c>
      <c r="B23" s="13" t="s">
        <v>31</v>
      </c>
      <c r="C23" s="13" t="s">
        <v>32</v>
      </c>
      <c r="D23" s="12" t="s">
        <v>0</v>
      </c>
      <c r="E23" s="13">
        <v>10</v>
      </c>
      <c r="F23" s="5" t="s">
        <v>12</v>
      </c>
      <c r="G23" s="8" t="s">
        <v>13</v>
      </c>
      <c r="H23" s="8" t="s">
        <v>14</v>
      </c>
      <c r="I23" s="15">
        <v>929.7</v>
      </c>
      <c r="J23" s="16">
        <f t="shared" si="0"/>
        <v>9297</v>
      </c>
      <c r="K23" s="1"/>
    </row>
    <row r="24" spans="1:11" ht="38.25" x14ac:dyDescent="0.25">
      <c r="A24" s="6">
        <v>17</v>
      </c>
      <c r="B24" s="13" t="s">
        <v>33</v>
      </c>
      <c r="C24" s="13" t="s">
        <v>33</v>
      </c>
      <c r="D24" s="19" t="s">
        <v>0</v>
      </c>
      <c r="E24" s="20">
        <v>100</v>
      </c>
      <c r="F24" s="5" t="s">
        <v>12</v>
      </c>
      <c r="G24" s="8" t="s">
        <v>13</v>
      </c>
      <c r="H24" s="8" t="s">
        <v>14</v>
      </c>
      <c r="I24" s="15">
        <v>235</v>
      </c>
      <c r="J24" s="16">
        <f t="shared" si="0"/>
        <v>23500</v>
      </c>
      <c r="K24" s="1"/>
    </row>
    <row r="25" spans="1:11" ht="255" x14ac:dyDescent="0.25">
      <c r="A25" s="6">
        <v>18</v>
      </c>
      <c r="B25" s="13" t="s">
        <v>34</v>
      </c>
      <c r="C25" s="21" t="s">
        <v>39</v>
      </c>
      <c r="D25" s="12" t="s">
        <v>0</v>
      </c>
      <c r="E25" s="13">
        <v>20</v>
      </c>
      <c r="F25" s="5" t="s">
        <v>12</v>
      </c>
      <c r="G25" s="8" t="s">
        <v>13</v>
      </c>
      <c r="H25" s="8" t="s">
        <v>14</v>
      </c>
      <c r="I25" s="15">
        <v>2800</v>
      </c>
      <c r="J25" s="16">
        <f t="shared" si="0"/>
        <v>56000</v>
      </c>
      <c r="K25" s="1"/>
    </row>
    <row r="26" spans="1:11" ht="63.75" x14ac:dyDescent="0.25">
      <c r="A26" s="6">
        <v>19</v>
      </c>
      <c r="B26" s="13" t="s">
        <v>35</v>
      </c>
      <c r="C26" s="13" t="s">
        <v>37</v>
      </c>
      <c r="D26" s="12" t="s">
        <v>0</v>
      </c>
      <c r="E26" s="13">
        <v>5</v>
      </c>
      <c r="F26" s="5" t="s">
        <v>12</v>
      </c>
      <c r="G26" s="8" t="s">
        <v>13</v>
      </c>
      <c r="H26" s="8" t="s">
        <v>14</v>
      </c>
      <c r="I26" s="15">
        <v>22515</v>
      </c>
      <c r="J26" s="16">
        <f t="shared" si="0"/>
        <v>112575</v>
      </c>
      <c r="K26" s="1"/>
    </row>
    <row r="27" spans="1:11" ht="204" x14ac:dyDescent="0.25">
      <c r="A27" s="6">
        <v>20</v>
      </c>
      <c r="B27" s="13" t="s">
        <v>51</v>
      </c>
      <c r="C27" s="13" t="s">
        <v>49</v>
      </c>
      <c r="D27" s="12" t="s">
        <v>0</v>
      </c>
      <c r="E27" s="13">
        <v>600</v>
      </c>
      <c r="F27" s="5" t="s">
        <v>12</v>
      </c>
      <c r="G27" s="8" t="s">
        <v>13</v>
      </c>
      <c r="H27" s="8" t="s">
        <v>14</v>
      </c>
      <c r="I27" s="15">
        <v>500</v>
      </c>
      <c r="J27" s="16">
        <f t="shared" si="0"/>
        <v>300000</v>
      </c>
      <c r="K27" s="1"/>
    </row>
    <row r="28" spans="1:11" ht="211.5" customHeight="1" x14ac:dyDescent="0.25">
      <c r="A28" s="6">
        <v>21</v>
      </c>
      <c r="B28" s="13" t="s">
        <v>51</v>
      </c>
      <c r="C28" s="13" t="s">
        <v>50</v>
      </c>
      <c r="D28" s="12" t="s">
        <v>0</v>
      </c>
      <c r="E28" s="13">
        <v>800</v>
      </c>
      <c r="F28" s="5" t="s">
        <v>12</v>
      </c>
      <c r="G28" s="8" t="s">
        <v>13</v>
      </c>
      <c r="H28" s="8" t="s">
        <v>14</v>
      </c>
      <c r="I28" s="15">
        <v>700</v>
      </c>
      <c r="J28" s="16">
        <f t="shared" si="0"/>
        <v>560000</v>
      </c>
      <c r="K28" s="1"/>
    </row>
    <row r="29" spans="1:11" ht="38.25" x14ac:dyDescent="0.25">
      <c r="A29" s="6">
        <v>22</v>
      </c>
      <c r="B29" s="13" t="s">
        <v>41</v>
      </c>
      <c r="C29" s="13" t="s">
        <v>41</v>
      </c>
      <c r="D29" s="12" t="s">
        <v>0</v>
      </c>
      <c r="E29" s="13">
        <v>50</v>
      </c>
      <c r="F29" s="5" t="s">
        <v>12</v>
      </c>
      <c r="G29" s="8" t="s">
        <v>13</v>
      </c>
      <c r="H29" s="8" t="s">
        <v>14</v>
      </c>
      <c r="I29" s="15">
        <v>17000</v>
      </c>
      <c r="J29" s="16">
        <f t="shared" si="0"/>
        <v>850000</v>
      </c>
      <c r="K29" s="1"/>
    </row>
    <row r="30" spans="1:11" ht="38.25" x14ac:dyDescent="0.25">
      <c r="A30" s="6">
        <v>23</v>
      </c>
      <c r="B30" s="13" t="s">
        <v>42</v>
      </c>
      <c r="C30" s="13" t="s">
        <v>43</v>
      </c>
      <c r="D30" s="12" t="s">
        <v>0</v>
      </c>
      <c r="E30" s="13">
        <v>50</v>
      </c>
      <c r="F30" s="5" t="s">
        <v>12</v>
      </c>
      <c r="G30" s="8" t="s">
        <v>13</v>
      </c>
      <c r="H30" s="8" t="s">
        <v>14</v>
      </c>
      <c r="I30" s="15">
        <v>5500</v>
      </c>
      <c r="J30" s="16">
        <f t="shared" si="0"/>
        <v>275000</v>
      </c>
      <c r="K30" s="1"/>
    </row>
    <row r="31" spans="1:11" ht="38.25" x14ac:dyDescent="0.25">
      <c r="A31" s="6">
        <v>24</v>
      </c>
      <c r="B31" s="13" t="s">
        <v>47</v>
      </c>
      <c r="C31" s="13" t="s">
        <v>48</v>
      </c>
      <c r="D31" s="12" t="s">
        <v>0</v>
      </c>
      <c r="E31" s="13">
        <v>15</v>
      </c>
      <c r="F31" s="5" t="s">
        <v>12</v>
      </c>
      <c r="G31" s="8" t="s">
        <v>13</v>
      </c>
      <c r="H31" s="8" t="s">
        <v>14</v>
      </c>
      <c r="I31" s="15">
        <v>35000</v>
      </c>
      <c r="J31" s="16">
        <f t="shared" si="0"/>
        <v>525000</v>
      </c>
      <c r="K31" s="1"/>
    </row>
    <row r="32" spans="1:11" ht="38.25" x14ac:dyDescent="0.25">
      <c r="A32" s="6">
        <v>25</v>
      </c>
      <c r="B32" s="13" t="s">
        <v>44</v>
      </c>
      <c r="C32" s="13" t="s">
        <v>44</v>
      </c>
      <c r="D32" s="12" t="s">
        <v>0</v>
      </c>
      <c r="E32" s="13">
        <v>1</v>
      </c>
      <c r="F32" s="5" t="s">
        <v>12</v>
      </c>
      <c r="G32" s="8" t="s">
        <v>13</v>
      </c>
      <c r="H32" s="8" t="s">
        <v>14</v>
      </c>
      <c r="I32" s="15">
        <v>32000</v>
      </c>
      <c r="J32" s="16">
        <f t="shared" si="0"/>
        <v>32000</v>
      </c>
      <c r="K32" s="1"/>
    </row>
    <row r="33" spans="1:11" ht="38.25" x14ac:dyDescent="0.25">
      <c r="A33" s="6">
        <v>26</v>
      </c>
      <c r="B33" s="13" t="s">
        <v>62</v>
      </c>
      <c r="C33" s="13" t="s">
        <v>62</v>
      </c>
      <c r="D33" s="12" t="s">
        <v>0</v>
      </c>
      <c r="E33" s="13">
        <v>3</v>
      </c>
      <c r="F33" s="5" t="s">
        <v>12</v>
      </c>
      <c r="G33" s="8" t="s">
        <v>13</v>
      </c>
      <c r="H33" s="8" t="s">
        <v>14</v>
      </c>
      <c r="I33" s="15">
        <v>32000</v>
      </c>
      <c r="J33" s="16">
        <f t="shared" si="0"/>
        <v>96000</v>
      </c>
      <c r="K33" s="1"/>
    </row>
    <row r="34" spans="1:11" ht="38.25" x14ac:dyDescent="0.25">
      <c r="A34" s="6">
        <v>27</v>
      </c>
      <c r="B34" s="13" t="s">
        <v>63</v>
      </c>
      <c r="C34" s="13" t="s">
        <v>63</v>
      </c>
      <c r="D34" s="12" t="s">
        <v>0</v>
      </c>
      <c r="E34" s="13">
        <v>2</v>
      </c>
      <c r="F34" s="5" t="s">
        <v>12</v>
      </c>
      <c r="G34" s="8" t="s">
        <v>13</v>
      </c>
      <c r="H34" s="8" t="s">
        <v>14</v>
      </c>
      <c r="I34" s="15">
        <v>32000</v>
      </c>
      <c r="J34" s="16">
        <f t="shared" si="0"/>
        <v>64000</v>
      </c>
      <c r="K34" s="1"/>
    </row>
    <row r="35" spans="1:11" ht="38.25" x14ac:dyDescent="0.25">
      <c r="A35" s="6">
        <v>28</v>
      </c>
      <c r="B35" s="13" t="s">
        <v>45</v>
      </c>
      <c r="C35" s="13" t="s">
        <v>45</v>
      </c>
      <c r="D35" s="12" t="s">
        <v>0</v>
      </c>
      <c r="E35" s="13">
        <v>5</v>
      </c>
      <c r="F35" s="5" t="s">
        <v>12</v>
      </c>
      <c r="G35" s="8" t="s">
        <v>13</v>
      </c>
      <c r="H35" s="8" t="s">
        <v>14</v>
      </c>
      <c r="I35" s="15">
        <v>32000</v>
      </c>
      <c r="J35" s="16">
        <f t="shared" si="0"/>
        <v>160000</v>
      </c>
      <c r="K35" s="1"/>
    </row>
    <row r="36" spans="1:11" ht="38.25" x14ac:dyDescent="0.25">
      <c r="A36" s="6">
        <v>29</v>
      </c>
      <c r="B36" s="13" t="s">
        <v>46</v>
      </c>
      <c r="C36" s="13" t="s">
        <v>46</v>
      </c>
      <c r="D36" s="12" t="s">
        <v>0</v>
      </c>
      <c r="E36" s="13">
        <v>3</v>
      </c>
      <c r="F36" s="5" t="s">
        <v>12</v>
      </c>
      <c r="G36" s="8" t="s">
        <v>13</v>
      </c>
      <c r="H36" s="8" t="s">
        <v>14</v>
      </c>
      <c r="I36" s="15">
        <v>26000</v>
      </c>
      <c r="J36" s="16">
        <f t="shared" si="0"/>
        <v>78000</v>
      </c>
      <c r="K36" s="1"/>
    </row>
    <row r="37" spans="1:11" ht="69.75" customHeight="1" x14ac:dyDescent="0.25">
      <c r="A37" s="6">
        <v>30</v>
      </c>
      <c r="B37" s="13" t="s">
        <v>64</v>
      </c>
      <c r="C37" s="13" t="s">
        <v>65</v>
      </c>
      <c r="D37" s="12" t="s">
        <v>1</v>
      </c>
      <c r="E37" s="13">
        <v>150</v>
      </c>
      <c r="F37" s="5" t="s">
        <v>12</v>
      </c>
      <c r="G37" s="8" t="s">
        <v>13</v>
      </c>
      <c r="H37" s="8" t="s">
        <v>14</v>
      </c>
      <c r="I37" s="15">
        <v>2500</v>
      </c>
      <c r="J37" s="16">
        <f t="shared" si="0"/>
        <v>375000</v>
      </c>
      <c r="K37" s="1"/>
    </row>
    <row r="38" spans="1:11" x14ac:dyDescent="0.25">
      <c r="A38" s="25" t="s">
        <v>15</v>
      </c>
      <c r="B38" s="26"/>
      <c r="C38" s="9"/>
      <c r="D38" s="9"/>
      <c r="E38" s="9"/>
      <c r="F38" s="9"/>
      <c r="G38" s="9"/>
      <c r="H38" s="9"/>
      <c r="I38" s="9"/>
      <c r="J38" s="18">
        <f>SUM(J8:J37)</f>
        <v>4897978.6399999997</v>
      </c>
      <c r="K38" s="1"/>
    </row>
    <row r="39" spans="1:11" x14ac:dyDescent="0.25">
      <c r="K39" s="1"/>
    </row>
    <row r="40" spans="1:11" ht="241.5" customHeight="1" x14ac:dyDescent="0.25">
      <c r="K40" s="1"/>
    </row>
    <row r="41" spans="1:11" x14ac:dyDescent="0.25">
      <c r="K41" s="1"/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6" spans="1:11" x14ac:dyDescent="0.25">
      <c r="K46" s="1"/>
    </row>
    <row r="47" spans="1:11" x14ac:dyDescent="0.25">
      <c r="K47" s="1"/>
    </row>
    <row r="48" spans="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4" spans="11:11" ht="69.75" customHeight="1" x14ac:dyDescent="0.25"/>
  </sheetData>
  <mergeCells count="3">
    <mergeCell ref="A38:B38"/>
    <mergeCell ref="G4:J4"/>
    <mergeCell ref="A5:J5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2019-07-19T03:54:46Z</dcterms:modified>
</cp:coreProperties>
</file>