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7" i="1"/>
  <c r="J8" i="1"/>
  <c r="J9" i="1"/>
  <c r="J10" i="1"/>
  <c r="J6" i="1"/>
  <c r="J26" i="1" l="1"/>
</calcChain>
</file>

<file path=xl/sharedStrings.xml><?xml version="1.0" encoding="utf-8"?>
<sst xmlns="http://schemas.openxmlformats.org/spreadsheetml/2006/main" count="133" uniqueCount="39">
  <si>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</si>
  <si>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</si>
  <si>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</si>
  <si>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</si>
  <si>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</si>
  <si>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</si>
  <si>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</si>
  <si>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</si>
  <si>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</si>
  <si>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</si>
  <si>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</si>
  <si>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</si>
  <si>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</si>
  <si>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уп</t>
  </si>
  <si>
    <t>ИТОГО:</t>
  </si>
  <si>
    <t>Приложение №1 к объявлению № 35</t>
  </si>
  <si>
    <t xml:space="preserve">                                            Биохимический анализатор BECMAN COULTER AU-480</t>
  </si>
  <si>
    <t xml:space="preserve">Промывочный раствор </t>
  </si>
  <si>
    <t>уп.</t>
  </si>
  <si>
    <t xml:space="preserve">Чистящий раствор </t>
  </si>
  <si>
    <t xml:space="preserve">Картридж магистрального предфильтра </t>
  </si>
  <si>
    <t>шт</t>
  </si>
  <si>
    <t>Калибратор для мочевых тестов</t>
  </si>
  <si>
    <t xml:space="preserve">Низкий/высокий стандарт мочи </t>
  </si>
  <si>
    <t xml:space="preserve">Буфер для ионселективного  блока </t>
  </si>
  <si>
    <t xml:space="preserve">Стандарт среднего уровня </t>
  </si>
  <si>
    <t xml:space="preserve">Референсный раствор </t>
  </si>
  <si>
    <t xml:space="preserve">Контроль селективности натрия и калия </t>
  </si>
  <si>
    <t xml:space="preserve">Высокий стандарт сыворотки </t>
  </si>
  <si>
    <t xml:space="preserve">Низкий стандарт сыворотки </t>
  </si>
  <si>
    <t xml:space="preserve">Внутренний референсный раствор </t>
  </si>
  <si>
    <t xml:space="preserve">Картридж префильтра 5 мкм+активированный уголь,10" </t>
  </si>
  <si>
    <t>Картридж фильтра тонкой очистки,1 мкм</t>
  </si>
  <si>
    <t xml:space="preserve">Мембраны обратного осмоса </t>
  </si>
  <si>
    <t xml:space="preserve">Изнашиваемые узлы Перистальтические трубки в уп 2шт. </t>
  </si>
  <si>
    <t>Изнашиваемые узлы, Электорды: Na</t>
  </si>
  <si>
    <t>Изнашиваемые узлы, Электорды: К</t>
  </si>
  <si>
    <t xml:space="preserve">Изнашиваемые узлы, Электроды: С1 </t>
  </si>
  <si>
    <t xml:space="preserve">Изнашиваемые узлы, Фотометрическая лампа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</si>
</sst>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\ _₽"/>
    <numFmt numFmtId="167" formatCode="#,##0.0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1" formatCode="00"/>
    <numFmt numFmtId="172" formatCode="#,##0.00_ ;\-#,##0.00\ "/>
    <numFmt numFmtId="173" formatCode="_-* #,##0.00\ _₸_-;\-* #,##0.00\ _₸_-;_-* &quot;-&quot;??\ _₸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58">
    <xf numFmtId="0" fontId="0" fillId="0" borderId="0"/>
    <xf numFmtId="0" fontId="1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0" fontId="11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6" fillId="0" borderId="0">
      <alignment horizontal="left"/>
    </xf>
    <xf numFmtId="0" fontId="5" fillId="0" borderId="0"/>
    <xf numFmtId="0" fontId="1" fillId="0" borderId="0"/>
    <xf numFmtId="0" fontId="32" fillId="0" borderId="0"/>
    <xf numFmtId="0" fontId="33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6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165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29" fillId="0" borderId="0" applyFont="0" applyFill="0" applyBorder="0" applyAlignment="0" applyProtection="0"/>
    <xf numFmtId="17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11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11" fillId="23" borderId="10" applyNumberFormat="0" applyAlignment="0" applyProtection="0"/>
    <xf numFmtId="165" fontId="1" fillId="0" borderId="0" applyFont="0" applyFill="0" applyBorder="0" applyAlignment="0" applyProtection="0"/>
    <xf numFmtId="0" fontId="11" fillId="23" borderId="10" applyNumberFormat="0" applyAlignment="0" applyProtection="0"/>
    <xf numFmtId="43" fontId="32" fillId="0" borderId="0" applyFont="0" applyFill="0" applyBorder="0" applyAlignment="0" applyProtection="0"/>
    <xf numFmtId="0" fontId="23" fillId="0" borderId="12" applyNumberFormat="0" applyFill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17" fillId="7" borderId="4" applyNumberForma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20" fillId="20" borderId="11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23" fillId="0" borderId="12" applyNumberFormat="0" applyFill="0" applyAlignment="0" applyProtection="0"/>
    <xf numFmtId="0" fontId="11" fillId="23" borderId="10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170" fontId="21" fillId="0" borderId="0" applyFont="0" applyFill="0" applyBorder="0" applyAlignment="0" applyProtection="0"/>
    <xf numFmtId="0" fontId="21" fillId="0" borderId="0"/>
    <xf numFmtId="0" fontId="32" fillId="0" borderId="0"/>
    <xf numFmtId="43" fontId="32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0" fillId="20" borderId="11" applyNumberForma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23" fillId="0" borderId="25" applyNumberFormat="0" applyFill="0" applyAlignment="0" applyProtection="0"/>
    <xf numFmtId="0" fontId="5" fillId="24" borderId="17" applyNumberFormat="0" applyFont="0" applyAlignment="0" applyProtection="0"/>
    <xf numFmtId="0" fontId="5" fillId="24" borderId="17" applyNumberFormat="0" applyFont="0" applyAlignment="0" applyProtection="0"/>
    <xf numFmtId="0" fontId="5" fillId="24" borderId="23" applyNumberFormat="0" applyFont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11" fillId="23" borderId="17" applyNumberFormat="0" applyAlignment="0" applyProtection="0"/>
    <xf numFmtId="0" fontId="11" fillId="23" borderId="17" applyNumberFormat="0" applyAlignment="0" applyProtection="0"/>
    <xf numFmtId="0" fontId="11" fillId="23" borderId="17" applyNumberFormat="0" applyAlignment="0" applyProtection="0"/>
    <xf numFmtId="0" fontId="11" fillId="23" borderId="17" applyNumberFormat="0" applyAlignment="0" applyProtection="0"/>
    <xf numFmtId="0" fontId="17" fillId="7" borderId="16" applyNumberFormat="0" applyAlignment="0" applyProtection="0"/>
    <xf numFmtId="0" fontId="17" fillId="7" borderId="16" applyNumberFormat="0" applyAlignment="0" applyProtection="0"/>
    <xf numFmtId="0" fontId="17" fillId="7" borderId="16" applyNumberFormat="0" applyAlignment="0" applyProtection="0"/>
    <xf numFmtId="0" fontId="17" fillId="7" borderId="16" applyNumberFormat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9" fillId="20" borderId="16" applyNumberFormat="0" applyAlignment="0" applyProtection="0"/>
    <xf numFmtId="0" fontId="9" fillId="20" borderId="16" applyNumberFormat="0" applyAlignment="0" applyProtection="0"/>
    <xf numFmtId="0" fontId="9" fillId="20" borderId="16" applyNumberFormat="0" applyAlignment="0" applyProtection="0"/>
    <xf numFmtId="0" fontId="9" fillId="20" borderId="16" applyNumberForma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5" fillId="24" borderId="17" applyNumberFormat="0" applyFont="0" applyAlignment="0" applyProtection="0"/>
    <xf numFmtId="0" fontId="5" fillId="24" borderId="17" applyNumberFormat="0" applyFont="0" applyAlignment="0" applyProtection="0"/>
    <xf numFmtId="0" fontId="5" fillId="24" borderId="23" applyNumberFormat="0" applyFon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23" fillId="0" borderId="25" applyNumberFormat="0" applyFill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17" fillId="7" borderId="22" applyNumberForma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20" fillId="20" borderId="24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23" fillId="0" borderId="25" applyNumberFormat="0" applyFill="0" applyAlignment="0" applyProtection="0"/>
    <xf numFmtId="0" fontId="11" fillId="23" borderId="23" applyNumberFormat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0" fillId="20" borderId="24" applyNumberForma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</cellStyleXfs>
  <cellXfs count="28">
    <xf numFmtId="0" fontId="0" fillId="0" borderId="0" xfId="0"/>
    <xf numFmtId="0" fontId="35" fillId="25" borderId="0" xfId="0" applyFont="1" applyFill="1"/>
    <xf numFmtId="0" fontId="35" fillId="25" borderId="0" xfId="0" applyFont="1" applyFill="1" applyAlignment="1">
      <alignment horizontal="center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 wrapText="1"/>
    </xf>
    <xf numFmtId="166" fontId="36" fillId="25" borderId="3" xfId="0" applyNumberFormat="1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165" fontId="37" fillId="25" borderId="13" xfId="174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4" fontId="37" fillId="25" borderId="3" xfId="95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/>
    <xf numFmtId="0" fontId="2" fillId="0" borderId="3" xfId="0" applyFont="1" applyBorder="1"/>
    <xf numFmtId="0" fontId="37" fillId="25" borderId="3" xfId="95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  <xf numFmtId="4" fontId="37" fillId="25" borderId="13" xfId="95" applyNumberFormat="1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25" borderId="14" xfId="0" applyFont="1" applyFill="1" applyBorder="1" applyAlignment="1">
      <alignment horizontal="right"/>
    </xf>
    <xf numFmtId="0" fontId="3" fillId="25" borderId="1" xfId="0" applyFont="1" applyFill="1" applyBorder="1" applyAlignment="1">
      <alignment horizontal="center" vertical="center" wrapText="1"/>
    </xf>
    <xf numFmtId="0" fontId="3" fillId="25" borderId="2" xfId="0" applyFont="1" applyFill="1" applyBorder="1" applyAlignment="1">
      <alignment horizontal="center" vertical="center" wrapText="1"/>
    </xf>
    <xf numFmtId="0" fontId="38" fillId="25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35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5" xfId="301"/>
    <cellStyle name="Calculation 5" xfId="250"/>
    <cellStyle name="Calculation 5 2" xfId="350"/>
    <cellStyle name="Calculation 6" xfId="221"/>
    <cellStyle name="Calculation 6 2" xfId="321"/>
    <cellStyle name="Calculation 7" xfId="292"/>
    <cellStyle name="Calculation 8" xfId="30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5" xfId="297"/>
    <cellStyle name="Input 5" xfId="244"/>
    <cellStyle name="Input 5 2" xfId="344"/>
    <cellStyle name="Input 6" xfId="240"/>
    <cellStyle name="Input 6 2" xfId="340"/>
    <cellStyle name="Input 7" xfId="281"/>
    <cellStyle name="Input 8" xfId="30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5" xfId="293"/>
    <cellStyle name="Note 5" xfId="208"/>
    <cellStyle name="Note 5 2" xfId="310"/>
    <cellStyle name="Note 6" xfId="226"/>
    <cellStyle name="Note 6 2" xfId="326"/>
    <cellStyle name="Note 7" xfId="277"/>
    <cellStyle name="Note 8" xfId="296"/>
    <cellStyle name="Output" xfId="66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5" xfId="285"/>
    <cellStyle name="Output 5" xfId="234"/>
    <cellStyle name="Output 5 2" xfId="334"/>
    <cellStyle name="Output 6" xfId="257"/>
    <cellStyle name="Output 6 2" xfId="353"/>
    <cellStyle name="Output 7" xfId="273"/>
    <cellStyle name="Output 8" xfId="288"/>
    <cellStyle name="Style 1" xfId="70"/>
    <cellStyle name="Title" xfId="71"/>
    <cellStyle name="Total" xfId="72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5" xfId="262"/>
    <cellStyle name="Total 5" xfId="230"/>
    <cellStyle name="Total 5 2" xfId="330"/>
    <cellStyle name="Total 6" xfId="225"/>
    <cellStyle name="Total 6 2" xfId="325"/>
    <cellStyle name="Total 7" xfId="269"/>
    <cellStyle name="Total 8" xfId="28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18"/>
    <cellStyle name="Примечание 2 2 3" xfId="258"/>
    <cellStyle name="Примечание 2 2 3 2" xfId="354"/>
    <cellStyle name="Примечание 2 2 4" xfId="307"/>
    <cellStyle name="Примечание 2 2 5" xfId="26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5" xfId="305"/>
    <cellStyle name="Примечание 2 5" xfId="219"/>
    <cellStyle name="Примечание 2 5 2" xfId="319"/>
    <cellStyle name="Примечание 2 6" xfId="224"/>
    <cellStyle name="Примечание 2 6 2" xfId="324"/>
    <cellStyle name="Примечание 2 7" xfId="264"/>
    <cellStyle name="Примечание 2 8" xfId="30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abSelected="1" workbookViewId="0">
      <selection activeCell="L23" sqref="L23"/>
    </sheetView>
  </sheetViews>
  <sheetFormatPr defaultRowHeight="15" x14ac:dyDescent="0.25"/>
  <cols>
    <col min="1" max="1" width="5.42578125" customWidth="1"/>
    <col min="2" max="2" width="32.7109375" customWidth="1"/>
    <col min="3" max="3" width="48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1" customWidth="1"/>
  </cols>
  <sheetData>
    <row r="2" spans="1:10" x14ac:dyDescent="0.25">
      <c r="A2" s="1"/>
      <c r="B2" s="1"/>
      <c r="C2" s="2"/>
      <c r="D2" s="1"/>
      <c r="E2" s="1"/>
      <c r="F2" s="1"/>
      <c r="G2" s="8"/>
      <c r="H2" s="22" t="s">
        <v>15</v>
      </c>
      <c r="I2" s="22"/>
      <c r="J2" s="22"/>
    </row>
    <row r="3" spans="1:10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01.25" customHeight="1" x14ac:dyDescent="0.2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</row>
    <row r="5" spans="1:10" ht="18.75" x14ac:dyDescent="0.3">
      <c r="A5" s="25" t="s">
        <v>16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60" customHeight="1" x14ac:dyDescent="0.25">
      <c r="A6" s="6">
        <v>1</v>
      </c>
      <c r="B6" s="17" t="s">
        <v>17</v>
      </c>
      <c r="C6" s="17" t="s">
        <v>17</v>
      </c>
      <c r="D6" s="18" t="s">
        <v>18</v>
      </c>
      <c r="E6" s="17">
        <v>2</v>
      </c>
      <c r="F6" s="15" t="s">
        <v>10</v>
      </c>
      <c r="G6" s="15" t="s">
        <v>11</v>
      </c>
      <c r="H6" s="15" t="s">
        <v>12</v>
      </c>
      <c r="I6" s="9">
        <v>164000</v>
      </c>
      <c r="J6" s="7">
        <f>E6*I6</f>
        <v>328000</v>
      </c>
    </row>
    <row r="7" spans="1:10" ht="60" customHeight="1" x14ac:dyDescent="0.25">
      <c r="A7" s="6">
        <v>2</v>
      </c>
      <c r="B7" s="17" t="s">
        <v>19</v>
      </c>
      <c r="C7" s="17" t="s">
        <v>19</v>
      </c>
      <c r="D7" s="18" t="s">
        <v>18</v>
      </c>
      <c r="E7" s="17">
        <v>2</v>
      </c>
      <c r="F7" s="15" t="s">
        <v>10</v>
      </c>
      <c r="G7" s="15" t="s">
        <v>11</v>
      </c>
      <c r="H7" s="15" t="s">
        <v>12</v>
      </c>
      <c r="I7" s="9">
        <v>91500</v>
      </c>
      <c r="J7" s="7">
        <f t="shared" ref="J7:J25" si="0">E7*I7</f>
        <v>183000</v>
      </c>
    </row>
    <row r="8" spans="1:10" ht="63.75" customHeight="1" x14ac:dyDescent="0.25">
      <c r="A8" s="14">
        <v>3</v>
      </c>
      <c r="B8" s="17" t="s">
        <v>20</v>
      </c>
      <c r="C8" s="17" t="s">
        <v>20</v>
      </c>
      <c r="D8" s="18" t="s">
        <v>21</v>
      </c>
      <c r="E8" s="17">
        <v>2</v>
      </c>
      <c r="F8" s="15" t="s">
        <v>10</v>
      </c>
      <c r="G8" s="15" t="s">
        <v>11</v>
      </c>
      <c r="H8" s="15" t="s">
        <v>12</v>
      </c>
      <c r="I8" s="9">
        <v>36000</v>
      </c>
      <c r="J8" s="7">
        <f t="shared" si="0"/>
        <v>72000</v>
      </c>
    </row>
    <row r="9" spans="1:10" ht="59.25" customHeight="1" x14ac:dyDescent="0.25">
      <c r="A9" s="14">
        <v>4</v>
      </c>
      <c r="B9" s="17" t="s">
        <v>22</v>
      </c>
      <c r="C9" s="17" t="s">
        <v>22</v>
      </c>
      <c r="D9" s="17" t="s">
        <v>13</v>
      </c>
      <c r="E9" s="18">
        <v>1</v>
      </c>
      <c r="F9" s="15" t="s">
        <v>10</v>
      </c>
      <c r="G9" s="15" t="s">
        <v>11</v>
      </c>
      <c r="H9" s="15" t="s">
        <v>12</v>
      </c>
      <c r="I9" s="9">
        <v>50000</v>
      </c>
      <c r="J9" s="7">
        <f t="shared" si="0"/>
        <v>50000</v>
      </c>
    </row>
    <row r="10" spans="1:10" ht="57.75" customHeight="1" x14ac:dyDescent="0.25">
      <c r="A10" s="6">
        <v>5</v>
      </c>
      <c r="B10" s="17" t="s">
        <v>23</v>
      </c>
      <c r="C10" s="17" t="s">
        <v>23</v>
      </c>
      <c r="D10" s="17" t="s">
        <v>13</v>
      </c>
      <c r="E10" s="18">
        <v>1</v>
      </c>
      <c r="F10" s="15" t="s">
        <v>10</v>
      </c>
      <c r="G10" s="15" t="s">
        <v>11</v>
      </c>
      <c r="H10" s="15" t="s">
        <v>12</v>
      </c>
      <c r="I10" s="9">
        <v>120900</v>
      </c>
      <c r="J10" s="7">
        <f t="shared" si="0"/>
        <v>120900</v>
      </c>
    </row>
    <row r="11" spans="1:10" ht="60.75" customHeight="1" x14ac:dyDescent="0.25">
      <c r="A11" s="6">
        <v>6</v>
      </c>
      <c r="B11" s="17" t="s">
        <v>24</v>
      </c>
      <c r="C11" s="17" t="s">
        <v>24</v>
      </c>
      <c r="D11" s="17" t="s">
        <v>13</v>
      </c>
      <c r="E11" s="18">
        <v>1</v>
      </c>
      <c r="F11" s="15" t="s">
        <v>10</v>
      </c>
      <c r="G11" s="15" t="s">
        <v>11</v>
      </c>
      <c r="H11" s="15" t="s">
        <v>12</v>
      </c>
      <c r="I11" s="9">
        <v>73600</v>
      </c>
      <c r="J11" s="7">
        <f t="shared" si="0"/>
        <v>73600</v>
      </c>
    </row>
    <row r="12" spans="1:10" ht="60.75" customHeight="1" x14ac:dyDescent="0.25">
      <c r="A12" s="14">
        <v>7</v>
      </c>
      <c r="B12" s="17" t="s">
        <v>25</v>
      </c>
      <c r="C12" s="17" t="s">
        <v>25</v>
      </c>
      <c r="D12" s="17" t="s">
        <v>13</v>
      </c>
      <c r="E12" s="18">
        <v>1</v>
      </c>
      <c r="F12" s="15" t="s">
        <v>10</v>
      </c>
      <c r="G12" s="15" t="s">
        <v>11</v>
      </c>
      <c r="H12" s="15" t="s">
        <v>12</v>
      </c>
      <c r="I12" s="9">
        <v>73600</v>
      </c>
      <c r="J12" s="7">
        <f t="shared" si="0"/>
        <v>73600</v>
      </c>
    </row>
    <row r="13" spans="1:10" ht="57.75" customHeight="1" x14ac:dyDescent="0.25">
      <c r="A13" s="14">
        <v>8</v>
      </c>
      <c r="B13" s="17" t="s">
        <v>26</v>
      </c>
      <c r="C13" s="17" t="s">
        <v>26</v>
      </c>
      <c r="D13" s="17" t="s">
        <v>13</v>
      </c>
      <c r="E13" s="18">
        <v>1</v>
      </c>
      <c r="F13" s="15" t="s">
        <v>10</v>
      </c>
      <c r="G13" s="15" t="s">
        <v>11</v>
      </c>
      <c r="H13" s="15" t="s">
        <v>12</v>
      </c>
      <c r="I13" s="9">
        <v>362500</v>
      </c>
      <c r="J13" s="7">
        <f t="shared" si="0"/>
        <v>362500</v>
      </c>
    </row>
    <row r="14" spans="1:10" ht="60" customHeight="1" x14ac:dyDescent="0.25">
      <c r="A14" s="6">
        <v>9</v>
      </c>
      <c r="B14" s="17" t="s">
        <v>27</v>
      </c>
      <c r="C14" s="17" t="s">
        <v>27</v>
      </c>
      <c r="D14" s="17" t="s">
        <v>13</v>
      </c>
      <c r="E14" s="18">
        <v>1</v>
      </c>
      <c r="F14" s="15" t="s">
        <v>10</v>
      </c>
      <c r="G14" s="15" t="s">
        <v>11</v>
      </c>
      <c r="H14" s="15" t="s">
        <v>12</v>
      </c>
      <c r="I14" s="9">
        <v>87000</v>
      </c>
      <c r="J14" s="7">
        <f t="shared" si="0"/>
        <v>87000</v>
      </c>
    </row>
    <row r="15" spans="1:10" ht="64.5" customHeight="1" x14ac:dyDescent="0.25">
      <c r="A15" s="6">
        <v>10</v>
      </c>
      <c r="B15" s="17" t="s">
        <v>28</v>
      </c>
      <c r="C15" s="17" t="s">
        <v>28</v>
      </c>
      <c r="D15" s="17" t="s">
        <v>13</v>
      </c>
      <c r="E15" s="18">
        <v>1</v>
      </c>
      <c r="F15" s="15" t="s">
        <v>10</v>
      </c>
      <c r="G15" s="15" t="s">
        <v>11</v>
      </c>
      <c r="H15" s="15" t="s">
        <v>12</v>
      </c>
      <c r="I15" s="9">
        <v>117400</v>
      </c>
      <c r="J15" s="7">
        <f t="shared" si="0"/>
        <v>117400</v>
      </c>
    </row>
    <row r="16" spans="1:10" ht="57.75" customHeight="1" x14ac:dyDescent="0.25">
      <c r="A16" s="14">
        <v>11</v>
      </c>
      <c r="B16" s="17" t="s">
        <v>29</v>
      </c>
      <c r="C16" s="17" t="s">
        <v>29</v>
      </c>
      <c r="D16" s="17" t="s">
        <v>13</v>
      </c>
      <c r="E16" s="18">
        <v>1</v>
      </c>
      <c r="F16" s="15" t="s">
        <v>10</v>
      </c>
      <c r="G16" s="15" t="s">
        <v>11</v>
      </c>
      <c r="H16" s="15" t="s">
        <v>12</v>
      </c>
      <c r="I16" s="9">
        <v>119500</v>
      </c>
      <c r="J16" s="7">
        <f t="shared" si="0"/>
        <v>119500</v>
      </c>
    </row>
    <row r="17" spans="1:10" ht="64.5" customHeight="1" x14ac:dyDescent="0.25">
      <c r="A17" s="6">
        <v>12</v>
      </c>
      <c r="B17" s="17" t="s">
        <v>30</v>
      </c>
      <c r="C17" s="17" t="s">
        <v>30</v>
      </c>
      <c r="D17" s="17" t="s">
        <v>13</v>
      </c>
      <c r="E17" s="18">
        <v>1</v>
      </c>
      <c r="F17" s="15" t="s">
        <v>10</v>
      </c>
      <c r="G17" s="15" t="s">
        <v>11</v>
      </c>
      <c r="H17" s="15" t="s">
        <v>12</v>
      </c>
      <c r="I17" s="16">
        <v>44806</v>
      </c>
      <c r="J17" s="7">
        <f t="shared" si="0"/>
        <v>44806</v>
      </c>
    </row>
    <row r="18" spans="1:10" ht="61.5" customHeight="1" x14ac:dyDescent="0.25">
      <c r="A18" s="6">
        <v>13</v>
      </c>
      <c r="B18" s="17" t="s">
        <v>31</v>
      </c>
      <c r="C18" s="17" t="s">
        <v>31</v>
      </c>
      <c r="D18" s="17" t="s">
        <v>21</v>
      </c>
      <c r="E18" s="18">
        <v>1</v>
      </c>
      <c r="F18" s="15" t="s">
        <v>10</v>
      </c>
      <c r="G18" s="15" t="s">
        <v>11</v>
      </c>
      <c r="H18" s="15" t="s">
        <v>12</v>
      </c>
      <c r="I18" s="16">
        <v>48200</v>
      </c>
      <c r="J18" s="7">
        <f t="shared" si="0"/>
        <v>48200</v>
      </c>
    </row>
    <row r="19" spans="1:10" ht="63" customHeight="1" x14ac:dyDescent="0.25">
      <c r="A19" s="6">
        <v>14</v>
      </c>
      <c r="B19" s="17" t="s">
        <v>32</v>
      </c>
      <c r="C19" s="17" t="s">
        <v>32</v>
      </c>
      <c r="D19" s="17" t="s">
        <v>21</v>
      </c>
      <c r="E19" s="18">
        <v>1</v>
      </c>
      <c r="F19" s="15" t="s">
        <v>10</v>
      </c>
      <c r="G19" s="15" t="s">
        <v>11</v>
      </c>
      <c r="H19" s="15" t="s">
        <v>12</v>
      </c>
      <c r="I19" s="16">
        <v>50700</v>
      </c>
      <c r="J19" s="7">
        <f t="shared" si="0"/>
        <v>50700</v>
      </c>
    </row>
    <row r="20" spans="1:10" ht="66" customHeight="1" x14ac:dyDescent="0.25">
      <c r="A20" s="6">
        <v>15</v>
      </c>
      <c r="B20" s="17" t="s">
        <v>33</v>
      </c>
      <c r="C20" s="17" t="s">
        <v>33</v>
      </c>
      <c r="D20" s="17" t="s">
        <v>21</v>
      </c>
      <c r="E20" s="18">
        <v>1</v>
      </c>
      <c r="F20" s="15" t="s">
        <v>10</v>
      </c>
      <c r="G20" s="15" t="s">
        <v>11</v>
      </c>
      <c r="H20" s="15" t="s">
        <v>12</v>
      </c>
      <c r="I20" s="16">
        <v>225000</v>
      </c>
      <c r="J20" s="7">
        <f t="shared" si="0"/>
        <v>225000</v>
      </c>
    </row>
    <row r="21" spans="1:10" ht="68.25" customHeight="1" x14ac:dyDescent="0.25">
      <c r="A21" s="6">
        <v>16</v>
      </c>
      <c r="B21" s="17" t="s">
        <v>34</v>
      </c>
      <c r="C21" s="17" t="s">
        <v>34</v>
      </c>
      <c r="D21" s="17" t="s">
        <v>13</v>
      </c>
      <c r="E21" s="17">
        <v>1</v>
      </c>
      <c r="F21" s="15" t="s">
        <v>10</v>
      </c>
      <c r="G21" s="15" t="s">
        <v>11</v>
      </c>
      <c r="H21" s="15" t="s">
        <v>12</v>
      </c>
      <c r="I21" s="16">
        <v>100000</v>
      </c>
      <c r="J21" s="7">
        <f t="shared" si="0"/>
        <v>100000</v>
      </c>
    </row>
    <row r="22" spans="1:10" ht="69" customHeight="1" x14ac:dyDescent="0.25">
      <c r="A22" s="6">
        <v>17</v>
      </c>
      <c r="B22" s="17" t="s">
        <v>35</v>
      </c>
      <c r="C22" s="17" t="s">
        <v>35</v>
      </c>
      <c r="D22" s="17" t="s">
        <v>13</v>
      </c>
      <c r="E22" s="17">
        <v>1</v>
      </c>
      <c r="F22" s="15" t="s">
        <v>10</v>
      </c>
      <c r="G22" s="15" t="s">
        <v>11</v>
      </c>
      <c r="H22" s="15" t="s">
        <v>12</v>
      </c>
      <c r="I22" s="16">
        <v>94000</v>
      </c>
      <c r="J22" s="7">
        <f t="shared" si="0"/>
        <v>94000</v>
      </c>
    </row>
    <row r="23" spans="1:10" ht="60" customHeight="1" x14ac:dyDescent="0.25">
      <c r="A23" s="6">
        <v>18</v>
      </c>
      <c r="B23" s="17" t="s">
        <v>36</v>
      </c>
      <c r="C23" s="17" t="s">
        <v>36</v>
      </c>
      <c r="D23" s="17" t="s">
        <v>13</v>
      </c>
      <c r="E23" s="17">
        <v>1</v>
      </c>
      <c r="F23" s="15" t="s">
        <v>10</v>
      </c>
      <c r="G23" s="15" t="s">
        <v>11</v>
      </c>
      <c r="H23" s="15" t="s">
        <v>12</v>
      </c>
      <c r="I23" s="16">
        <v>94000</v>
      </c>
      <c r="J23" s="7">
        <f t="shared" si="0"/>
        <v>94000</v>
      </c>
    </row>
    <row r="24" spans="1:10" ht="61.5" customHeight="1" x14ac:dyDescent="0.25">
      <c r="A24" s="6">
        <v>19</v>
      </c>
      <c r="B24" s="17" t="s">
        <v>37</v>
      </c>
      <c r="C24" s="17" t="s">
        <v>37</v>
      </c>
      <c r="D24" s="17" t="s">
        <v>13</v>
      </c>
      <c r="E24" s="17">
        <v>1</v>
      </c>
      <c r="F24" s="15" t="s">
        <v>10</v>
      </c>
      <c r="G24" s="15" t="s">
        <v>11</v>
      </c>
      <c r="H24" s="15" t="s">
        <v>12</v>
      </c>
      <c r="I24" s="16">
        <v>94000</v>
      </c>
      <c r="J24" s="7">
        <f t="shared" si="0"/>
        <v>94000</v>
      </c>
    </row>
    <row r="25" spans="1:10" ht="55.5" customHeight="1" x14ac:dyDescent="0.25">
      <c r="A25" s="6">
        <v>20</v>
      </c>
      <c r="B25" s="17" t="s">
        <v>38</v>
      </c>
      <c r="C25" s="17" t="s">
        <v>38</v>
      </c>
      <c r="D25" s="17" t="s">
        <v>13</v>
      </c>
      <c r="E25" s="17">
        <v>1</v>
      </c>
      <c r="F25" s="15" t="s">
        <v>10</v>
      </c>
      <c r="G25" s="15" t="s">
        <v>11</v>
      </c>
      <c r="H25" s="15" t="s">
        <v>12</v>
      </c>
      <c r="I25" s="16">
        <v>250000</v>
      </c>
      <c r="J25" s="7">
        <f t="shared" si="0"/>
        <v>250000</v>
      </c>
    </row>
    <row r="26" spans="1:10" ht="18.75" customHeight="1" x14ac:dyDescent="0.25">
      <c r="A26" s="13"/>
      <c r="B26" s="12" t="s">
        <v>14</v>
      </c>
      <c r="C26" s="19"/>
      <c r="D26" s="20"/>
      <c r="E26" s="20"/>
      <c r="F26" s="20"/>
      <c r="G26" s="20"/>
      <c r="H26" s="20"/>
      <c r="I26" s="21"/>
      <c r="J26" s="10">
        <f>SUM(J6:J25)</f>
        <v>2588206</v>
      </c>
    </row>
  </sheetData>
  <mergeCells count="4">
    <mergeCell ref="C26:I26"/>
    <mergeCell ref="H2:J2"/>
    <mergeCell ref="A3:J3"/>
    <mergeCell ref="A5:J5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2019-09-16T03:52:01Z</cp:lastPrinted>
  <dcterms:created xsi:type="dcterms:W3CDTF">2019-09-05T03:09:46Z</dcterms:created>
  <dcterms:modified xsi:type="dcterms:W3CDTF">2019-09-16T03:53:32Z</dcterms:modified>
</cp:coreProperties>
</file>