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79" i="1" l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5" i="1"/>
</calcChain>
</file>

<file path=xl/sharedStrings.xml><?xml version="1.0" encoding="utf-8"?>
<sst xmlns="http://schemas.openxmlformats.org/spreadsheetml/2006/main" count="458" uniqueCount="167">
  <si>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</si>
  <si>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</si>
  <si>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</si>
  <si>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</si>
  <si>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</si>
  <si>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</si>
  <si>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</si>
  <si>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</si>
  <si>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</si>
  <si>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</si>
  <si>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</si>
  <si>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</si>
  <si>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Приложение №1 к объявлению № 1 </t>
  </si>
  <si>
    <t xml:space="preserve">г. Алматы, Наурызбайский район, мкр. Тастыбулак, ул. Жана-Арна, дом 14/1. </t>
  </si>
  <si>
    <t xml:space="preserve">Диазепам </t>
  </si>
  <si>
    <t>раствор в/м  5мг №5</t>
  </si>
  <si>
    <t>Тримеперидин</t>
  </si>
  <si>
    <t>раствор для иньекций 2% по 1мл №5</t>
  </si>
  <si>
    <t xml:space="preserve">Фентанил  </t>
  </si>
  <si>
    <t>раствор для иньекций 0,005% 2 мл №5</t>
  </si>
  <si>
    <t>амп</t>
  </si>
  <si>
    <t>Раствор Вода очищенная</t>
  </si>
  <si>
    <t>200,0 мл</t>
  </si>
  <si>
    <t>фл</t>
  </si>
  <si>
    <t>Раствор  Вода очищенная</t>
  </si>
  <si>
    <t>400,0мл</t>
  </si>
  <si>
    <t>Натрия хлорид 10% -200мл St</t>
  </si>
  <si>
    <t xml:space="preserve"> 10%-200мл St</t>
  </si>
  <si>
    <t>Натрия гидрокарбонат 4% - 200мл</t>
  </si>
  <si>
    <t xml:space="preserve"> 4% -200мл</t>
  </si>
  <si>
    <t>Кислородный коктейль</t>
  </si>
  <si>
    <t>кг</t>
  </si>
  <si>
    <t>Раствор уксуса 1%-200,0 р-р</t>
  </si>
  <si>
    <t xml:space="preserve"> 1%-200,0 </t>
  </si>
  <si>
    <t>Раствор уксуса 5%-200,0 р-р</t>
  </si>
  <si>
    <t xml:space="preserve"> 5%-200,0 </t>
  </si>
  <si>
    <t>Перекись водорода 3%-200,0мл.</t>
  </si>
  <si>
    <t xml:space="preserve">  3%-200,0 мл.</t>
  </si>
  <si>
    <t>Перекись водорода 6%-500,0</t>
  </si>
  <si>
    <t>6%-500,0</t>
  </si>
  <si>
    <t>Натрия гидрокарбонат 2%-200мл</t>
  </si>
  <si>
    <t xml:space="preserve"> 2%-200мл</t>
  </si>
  <si>
    <t xml:space="preserve">   </t>
  </si>
  <si>
    <t xml:space="preserve"> 0,02%- 400,0 </t>
  </si>
  <si>
    <t>Повидон-йод 0,5%- 400мл</t>
  </si>
  <si>
    <t xml:space="preserve"> 0,5%- 400мл</t>
  </si>
  <si>
    <t>Глицирин 10,0 St</t>
  </si>
  <si>
    <t xml:space="preserve"> 10,0 St</t>
  </si>
  <si>
    <t xml:space="preserve"> 1%-400,0</t>
  </si>
  <si>
    <t xml:space="preserve">  </t>
  </si>
  <si>
    <t>Перекись водорода 27,5%</t>
  </si>
  <si>
    <t>Магния сульфат 5%- 200</t>
  </si>
  <si>
    <t>5%- 200</t>
  </si>
  <si>
    <t>Калия йодид 3%</t>
  </si>
  <si>
    <t>Раствор кальция хлорид 5%-200,0</t>
  </si>
  <si>
    <t xml:space="preserve">  5%-200,0</t>
  </si>
  <si>
    <t>Азопирам</t>
  </si>
  <si>
    <t>10,0мл</t>
  </si>
  <si>
    <t xml:space="preserve"> 40%-1 литр</t>
  </si>
  <si>
    <t>Натрия хлорид 3%-100ст</t>
  </si>
  <si>
    <t xml:space="preserve"> 3%-100ст</t>
  </si>
  <si>
    <t>Люголя раствор</t>
  </si>
  <si>
    <t>3% 200,0 водный</t>
  </si>
  <si>
    <t>Раствор метиленовый синий</t>
  </si>
  <si>
    <t>2% стерильный раствор 100 мл</t>
  </si>
  <si>
    <t>Порошок глюкоза</t>
  </si>
  <si>
    <t>075 гр пакет</t>
  </si>
  <si>
    <t>Раствор Люголь на глицерине 1%-10</t>
  </si>
  <si>
    <t>1%-10 мл</t>
  </si>
  <si>
    <t>банка</t>
  </si>
  <si>
    <t>Мазь метилурацилловая  10% -50,0</t>
  </si>
  <si>
    <t>10% -50,0</t>
  </si>
  <si>
    <t>Вазелиновое масло</t>
  </si>
  <si>
    <t>масло для наружного применения кг</t>
  </si>
  <si>
    <t>Хлорамфеникол</t>
  </si>
  <si>
    <t xml:space="preserve">порошок для пригтовления </t>
  </si>
  <si>
    <t>гр</t>
  </si>
  <si>
    <t>Натрия цитрат 5%стерильный</t>
  </si>
  <si>
    <t xml:space="preserve"> 5%-10,0 мл.</t>
  </si>
  <si>
    <t>3%-200 мл</t>
  </si>
  <si>
    <t xml:space="preserve">Нитрофурал раствор 0,02%- 400,0 </t>
  </si>
  <si>
    <t>Галлодубильная (танниновая) кислота</t>
  </si>
  <si>
    <t>Аминофиллин 1%-400,0</t>
  </si>
  <si>
    <t>Натрия хлорида раствор сложный</t>
  </si>
  <si>
    <t>раствор для инфузий 200мл.ст</t>
  </si>
  <si>
    <t>Формальдегид 40%-1 литр</t>
  </si>
  <si>
    <t>Диоксометилтетрагидропиримидин (метилурацил) + хлорамфеникол</t>
  </si>
  <si>
    <t>Мазь для наружного применения №50 гр</t>
  </si>
  <si>
    <t xml:space="preserve"> для наружного применеия 10% 25гр</t>
  </si>
  <si>
    <t>Дексаметазон</t>
  </si>
  <si>
    <t>капли глазные, суспензия 0,1% по 5 мл</t>
  </si>
  <si>
    <t>капли глазные 0,1 % 10 мл</t>
  </si>
  <si>
    <t>Пилокарпин</t>
  </si>
  <si>
    <t>капли глазные 10 мг/мл по 10 мл</t>
  </si>
  <si>
    <t>Декспантенол</t>
  </si>
  <si>
    <t>гель глазной 5% 10 г</t>
  </si>
  <si>
    <t>тюб</t>
  </si>
  <si>
    <t>Ципрофлоксацин</t>
  </si>
  <si>
    <t>капли глазные 3 мг/мл по 5 мл</t>
  </si>
  <si>
    <t>Фенилэфрин</t>
  </si>
  <si>
    <t>раствор для инъекций 1% 1мл</t>
  </si>
  <si>
    <t>Атропин</t>
  </si>
  <si>
    <t>Капли глазные 10мг/мл 5 мл</t>
  </si>
  <si>
    <t xml:space="preserve">Транексамовая кислота </t>
  </si>
  <si>
    <t xml:space="preserve">Фолиевая кислота </t>
  </si>
  <si>
    <t xml:space="preserve"> таб 1мг №50</t>
  </si>
  <si>
    <t>таб</t>
  </si>
  <si>
    <t xml:space="preserve">Этанол </t>
  </si>
  <si>
    <t>раствор для наружного применения 70 %-50 мл</t>
  </si>
  <si>
    <t>контейнер</t>
  </si>
  <si>
    <t xml:space="preserve">Йод </t>
  </si>
  <si>
    <t>раствор спиртовой 5% 20 мл</t>
  </si>
  <si>
    <t>Калия хлорид+натрия ацетат+натрия хлорид</t>
  </si>
  <si>
    <t>раствор для инфузий 200мл</t>
  </si>
  <si>
    <t>раствор для инъекций 50 мг/мл 5 мл ампула №10</t>
  </si>
  <si>
    <t>Комплекс аминокислот</t>
  </si>
  <si>
    <t>раствор для инфузий, 6% 250 мл</t>
  </si>
  <si>
    <t>Нитроглицерин</t>
  </si>
  <si>
    <t xml:space="preserve">таблетки подъязычные 0,5 мг № 40  </t>
  </si>
  <si>
    <t xml:space="preserve">Ацикловир </t>
  </si>
  <si>
    <t>крем 5%</t>
  </si>
  <si>
    <t>шт</t>
  </si>
  <si>
    <t>таблетки 0,2 г №10</t>
  </si>
  <si>
    <t xml:space="preserve">Парацетамол </t>
  </si>
  <si>
    <t>Оксибупрокаин</t>
  </si>
  <si>
    <t>глазные капли 0,4% по 5,0</t>
  </si>
  <si>
    <t>Левокарнитин</t>
  </si>
  <si>
    <t>раствор для приема внутрь 1 г/10 мл</t>
  </si>
  <si>
    <t xml:space="preserve"> 1г/5 мл р-р для инъекций</t>
  </si>
  <si>
    <t>Тропикамид</t>
  </si>
  <si>
    <t>глазные капли 1% по 10,0</t>
  </si>
  <si>
    <t>капли глазные 0,5% 10 мл</t>
  </si>
  <si>
    <t>капли глазные 0,5% по 10 мл</t>
  </si>
  <si>
    <t>Хлоргексидин биглюконат 0,05%-100</t>
  </si>
  <si>
    <t xml:space="preserve">раствор 0,05%-100 водный стерильный </t>
  </si>
  <si>
    <t>раствор для инъекций 0,1% 1 мл 10 ампула №10</t>
  </si>
  <si>
    <t xml:space="preserve">Колекальциферол (витамин D3) </t>
  </si>
  <si>
    <t xml:space="preserve">раствор для приема внутрь масляный  0,5мг/мл 10мл </t>
  </si>
  <si>
    <t>Линкомицин300мг 2мл</t>
  </si>
  <si>
    <t>раствор 300мг 2мл</t>
  </si>
  <si>
    <t>Катеджел с лидокайном</t>
  </si>
  <si>
    <t>уп</t>
  </si>
  <si>
    <t xml:space="preserve">Сальбутамол </t>
  </si>
  <si>
    <t>раствор для небулайзера 5 мг/мл, 20 мл</t>
  </si>
  <si>
    <t>Натрия хлорид</t>
  </si>
  <si>
    <t xml:space="preserve">Мометазон </t>
  </si>
  <si>
    <t>крем 0,1%</t>
  </si>
  <si>
    <t>туба</t>
  </si>
  <si>
    <t>мазь 0,1%</t>
  </si>
  <si>
    <t>Флутиказон фуроат</t>
  </si>
  <si>
    <t xml:space="preserve">Метилпреднизолон ацетат </t>
  </si>
  <si>
    <t>раствор для ингаляций по 20 мл</t>
  </si>
  <si>
    <t xml:space="preserve"> Натрия лактат+Магния хлорида гексагидрат+Кальция хлорид дигидрат+Глюкозы моногидрат+ Натрия хлорид</t>
  </si>
  <si>
    <t xml:space="preserve">раствор для перитонеального диализа с глюкозой 1,36% - контейнер5000 мл </t>
  </si>
  <si>
    <t xml:space="preserve">раствор для перитонеального диализа с глюкозой 2,27% - контейнер5000 мл </t>
  </si>
  <si>
    <t>ИТОГО</t>
  </si>
  <si>
    <r>
      <t> </t>
    </r>
    <r>
      <rPr>
        <sz val="11"/>
        <color rgb="FF363636"/>
        <rFont val="Times New Roman"/>
        <family val="1"/>
        <charset val="204"/>
      </rPr>
      <t>Ипратропия бромид + Фенотерол</t>
    </r>
  </si>
  <si>
    <t>Концентрат протромбинового комплекса 500 МЕ</t>
  </si>
  <si>
    <t>гель для наружного применения 12,5</t>
  </si>
  <si>
    <t>Десмопрессин</t>
  </si>
  <si>
    <t>леофилизат пероральный 60 мкг</t>
  </si>
  <si>
    <t>раствор для инфузий 0,9% 100,0</t>
  </si>
  <si>
    <t>спрей назальный дозированный 27.5мкг/доза по 120доз</t>
  </si>
  <si>
    <t xml:space="preserve">эмульсия 0.1% </t>
  </si>
  <si>
    <t>Иммуноглобулин человека нормальный</t>
  </si>
  <si>
    <t>человеческий нормальный иммуноглобулин раствор для инфузии 10% по 20мл</t>
  </si>
  <si>
    <t>лиофилизированный порошок для приготовления раствора для внутривенного введения в комплекте с растворителем и набором для введения 500МЕ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</si>
</sst>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363636"/>
      <name val="Times New Roman"/>
      <family val="1"/>
      <charset val="204"/>
    </font>
    <font>
      <sz val="11"/>
      <color rgb="FF36363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58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10" applyNumberFormat="0" applyAlignment="0" applyProtection="0"/>
    <xf numFmtId="43" fontId="1" fillId="0" borderId="0" applyFont="0" applyFill="0" applyBorder="0" applyAlignment="0" applyProtection="0"/>
    <xf numFmtId="0" fontId="10" fillId="23" borderId="10" applyNumberFormat="0" applyAlignment="0" applyProtection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6" fillId="7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9" fillId="20" borderId="11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2" fillId="0" borderId="12" applyNumberFormat="0" applyFill="0" applyAlignment="0" applyProtection="0"/>
    <xf numFmtId="0" fontId="10" fillId="23" borderId="10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172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22" fillId="0" borderId="22" applyNumberFormat="0" applyFill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20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6" fillId="7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9" fillId="20" borderId="21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22" fillId="0" borderId="22" applyNumberFormat="0" applyFill="0" applyAlignment="0" applyProtection="0"/>
    <xf numFmtId="0" fontId="10" fillId="23" borderId="20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</cellStyleXfs>
  <cellXfs count="62">
    <xf numFmtId="0" fontId="0" fillId="0" borderId="0" xfId="0"/>
    <xf numFmtId="0" fontId="34" fillId="25" borderId="0" xfId="0" applyFont="1" applyFill="1"/>
    <xf numFmtId="0" fontId="34" fillId="25" borderId="0" xfId="0" applyFont="1" applyFill="1" applyAlignment="1">
      <alignment horizontal="center"/>
    </xf>
    <xf numFmtId="0" fontId="35" fillId="25" borderId="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168" fontId="35" fillId="25" borderId="3" xfId="0" applyNumberFormat="1" applyFont="1" applyFill="1" applyBorder="1" applyAlignment="1">
      <alignment horizontal="center" vertical="center" wrapText="1"/>
    </xf>
    <xf numFmtId="0" fontId="34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34" fillId="0" borderId="1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4" fillId="25" borderId="3" xfId="0" applyFont="1" applyFill="1" applyBorder="1" applyAlignment="1">
      <alignment horizontal="center" vertical="center" wrapText="1"/>
    </xf>
    <xf numFmtId="1" fontId="36" fillId="25" borderId="3" xfId="0" applyNumberFormat="1" applyFont="1" applyFill="1" applyBorder="1" applyAlignment="1">
      <alignment horizontal="center" vertical="center" wrapText="1"/>
    </xf>
    <xf numFmtId="0" fontId="34" fillId="25" borderId="24" xfId="0" applyFont="1" applyFill="1" applyBorder="1" applyAlignment="1">
      <alignment horizontal="center" vertical="center" wrapText="1"/>
    </xf>
    <xf numFmtId="1" fontId="39" fillId="25" borderId="3" xfId="0" applyNumberFormat="1" applyFont="1" applyFill="1" applyBorder="1" applyAlignment="1" applyProtection="1">
      <alignment horizontal="center" vertical="center" wrapText="1"/>
    </xf>
    <xf numFmtId="10" fontId="34" fillId="25" borderId="24" xfId="0" applyNumberFormat="1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center" vertical="center" wrapText="1"/>
    </xf>
    <xf numFmtId="9" fontId="36" fillId="25" borderId="24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1" fontId="34" fillId="0" borderId="13" xfId="0" applyNumberFormat="1" applyFont="1" applyFill="1" applyBorder="1" applyAlignment="1" applyProtection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" fontId="40" fillId="0" borderId="13" xfId="0" applyNumberFormat="1" applyFont="1" applyFill="1" applyBorder="1" applyAlignment="1">
      <alignment horizontal="center" vertical="center" wrapText="1"/>
    </xf>
    <xf numFmtId="1" fontId="36" fillId="0" borderId="13" xfId="0" applyNumberFormat="1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1" fontId="36" fillId="0" borderId="3" xfId="0" applyNumberFormat="1" applyFont="1" applyFill="1" applyBorder="1" applyAlignment="1">
      <alignment horizontal="center" vertical="center" wrapText="1"/>
    </xf>
    <xf numFmtId="4" fontId="36" fillId="0" borderId="13" xfId="1" applyNumberFormat="1" applyFont="1" applyFill="1" applyBorder="1" applyAlignment="1" applyProtection="1">
      <alignment horizontal="center" vertical="center" wrapText="1"/>
    </xf>
    <xf numFmtId="1" fontId="36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 applyProtection="1">
      <alignment horizontal="center" vertical="center" wrapText="1"/>
    </xf>
    <xf numFmtId="1" fontId="36" fillId="0" borderId="13" xfId="0" applyNumberFormat="1" applyFont="1" applyFill="1" applyBorder="1" applyAlignment="1" applyProtection="1">
      <alignment horizontal="center" vertical="center" wrapText="1"/>
    </xf>
    <xf numFmtId="4" fontId="36" fillId="0" borderId="13" xfId="0" applyNumberFormat="1" applyFont="1" applyFill="1" applyBorder="1" applyAlignment="1" applyProtection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1" fontId="36" fillId="0" borderId="26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1" fontId="34" fillId="0" borderId="23" xfId="0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1" fontId="40" fillId="0" borderId="3" xfId="0" applyNumberFormat="1" applyFont="1" applyFill="1" applyBorder="1" applyAlignment="1">
      <alignment horizontal="center" vertical="center" wrapText="1"/>
    </xf>
    <xf numFmtId="0" fontId="40" fillId="25" borderId="3" xfId="0" applyFont="1" applyFill="1" applyBorder="1" applyAlignment="1">
      <alignment horizontal="center" vertical="center" wrapText="1"/>
    </xf>
    <xf numFmtId="0" fontId="36" fillId="25" borderId="3" xfId="0" applyFont="1" applyFill="1" applyBorder="1" applyAlignment="1" applyProtection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4" fillId="25" borderId="23" xfId="95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36" fillId="25" borderId="3" xfId="174" applyFont="1" applyFill="1" applyBorder="1" applyAlignment="1">
      <alignment vertical="center" wrapText="1"/>
    </xf>
    <xf numFmtId="43" fontId="36" fillId="25" borderId="13" xfId="174" applyFont="1" applyFill="1" applyBorder="1" applyAlignment="1">
      <alignment vertical="center" wrapText="1"/>
    </xf>
    <xf numFmtId="43" fontId="34" fillId="25" borderId="3" xfId="174" applyFont="1" applyFill="1" applyBorder="1" applyAlignment="1">
      <alignment vertical="center" wrapText="1"/>
    </xf>
    <xf numFmtId="43" fontId="36" fillId="0" borderId="13" xfId="174" applyFont="1" applyFill="1" applyBorder="1" applyAlignment="1">
      <alignment vertical="center" wrapText="1"/>
    </xf>
    <xf numFmtId="43" fontId="36" fillId="0" borderId="3" xfId="174" applyFont="1" applyFill="1" applyBorder="1" applyAlignment="1">
      <alignment vertical="center" wrapText="1"/>
    </xf>
    <xf numFmtId="43" fontId="36" fillId="0" borderId="26" xfId="174" applyFont="1" applyFill="1" applyBorder="1" applyAlignment="1">
      <alignment vertical="center" wrapText="1"/>
    </xf>
    <xf numFmtId="43" fontId="2" fillId="0" borderId="3" xfId="174" applyFont="1" applyBorder="1" applyAlignment="1">
      <alignment vertical="center" wrapText="1"/>
    </xf>
    <xf numFmtId="0" fontId="2" fillId="25" borderId="14" xfId="0" applyFont="1" applyFill="1" applyBorder="1" applyAlignment="1">
      <alignment horizontal="right"/>
    </xf>
    <xf numFmtId="0" fontId="2" fillId="25" borderId="1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</cellXfs>
  <cellStyles count="35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5" xfId="301"/>
    <cellStyle name="Calculation 5" xfId="250"/>
    <cellStyle name="Calculation 5 2" xfId="350"/>
    <cellStyle name="Calculation 6" xfId="221"/>
    <cellStyle name="Calculation 6 2" xfId="321"/>
    <cellStyle name="Calculation 7" xfId="292"/>
    <cellStyle name="Calculation 8" xfId="30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5" xfId="297"/>
    <cellStyle name="Input 5" xfId="244"/>
    <cellStyle name="Input 5 2" xfId="344"/>
    <cellStyle name="Input 6" xfId="240"/>
    <cellStyle name="Input 6 2" xfId="340"/>
    <cellStyle name="Input 7" xfId="281"/>
    <cellStyle name="Input 8" xfId="30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5" xfId="293"/>
    <cellStyle name="Note 5" xfId="208"/>
    <cellStyle name="Note 5 2" xfId="310"/>
    <cellStyle name="Note 6" xfId="226"/>
    <cellStyle name="Note 6 2" xfId="326"/>
    <cellStyle name="Note 7" xfId="277"/>
    <cellStyle name="Note 8" xfId="296"/>
    <cellStyle name="Output" xfId="66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5" xfId="285"/>
    <cellStyle name="Output 5" xfId="234"/>
    <cellStyle name="Output 5 2" xfId="334"/>
    <cellStyle name="Output 6" xfId="257"/>
    <cellStyle name="Output 6 2" xfId="353"/>
    <cellStyle name="Output 7" xfId="273"/>
    <cellStyle name="Output 8" xfId="288"/>
    <cellStyle name="Style 1" xfId="70"/>
    <cellStyle name="Title" xfId="71"/>
    <cellStyle name="Total" xfId="72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5" xfId="262"/>
    <cellStyle name="Total 5" xfId="230"/>
    <cellStyle name="Total 5 2" xfId="330"/>
    <cellStyle name="Total 6" xfId="225"/>
    <cellStyle name="Total 6 2" xfId="325"/>
    <cellStyle name="Total 7" xfId="269"/>
    <cellStyle name="Total 8" xfId="28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18"/>
    <cellStyle name="Примечание 2 2 3" xfId="258"/>
    <cellStyle name="Примечание 2 2 3 2" xfId="354"/>
    <cellStyle name="Примечание 2 2 4" xfId="307"/>
    <cellStyle name="Примечание 2 2 5" xfId="26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5" xfId="305"/>
    <cellStyle name="Примечание 2 5" xfId="219"/>
    <cellStyle name="Примечание 2 5 2" xfId="319"/>
    <cellStyle name="Примечание 2 6" xfId="224"/>
    <cellStyle name="Примечание 2 6 2" xfId="324"/>
    <cellStyle name="Примечание 2 7" xfId="264"/>
    <cellStyle name="Примечание 2 8" xfId="30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9"/>
  <sheetViews>
    <sheetView tabSelected="1" topLeftCell="A75" zoomScaleNormal="100" workbookViewId="0">
      <selection activeCell="B8" sqref="B8"/>
    </sheetView>
  </sheetViews>
  <sheetFormatPr defaultRowHeight="15" x14ac:dyDescent="0.25"/>
  <cols>
    <col min="1" max="1" width="5.42578125" customWidth="1"/>
    <col min="2" max="2" width="29.85546875" customWidth="1"/>
    <col min="3" max="3" width="48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7" customWidth="1"/>
  </cols>
  <sheetData>
    <row r="2" spans="1:13" x14ac:dyDescent="0.25">
      <c r="A2" s="1"/>
      <c r="B2" s="1"/>
      <c r="C2" s="2"/>
      <c r="D2" s="1"/>
      <c r="E2" s="1"/>
      <c r="F2" s="1"/>
      <c r="G2" s="6"/>
      <c r="H2" s="59" t="s">
        <v>12</v>
      </c>
      <c r="I2" s="59"/>
      <c r="J2" s="59"/>
    </row>
    <row r="3" spans="1:13" x14ac:dyDescent="0.25">
      <c r="A3" s="60"/>
      <c r="B3" s="61"/>
      <c r="C3" s="61"/>
      <c r="D3" s="61"/>
      <c r="E3" s="61"/>
      <c r="F3" s="61"/>
      <c r="G3" s="61"/>
      <c r="H3" s="61"/>
      <c r="I3" s="61"/>
      <c r="J3" s="61"/>
    </row>
    <row r="4" spans="1:13" ht="101.25" customHeight="1" x14ac:dyDescent="0.2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</row>
    <row r="5" spans="1:13" ht="58.5" customHeight="1" x14ac:dyDescent="0.25">
      <c r="A5" s="44">
        <v>1</v>
      </c>
      <c r="B5" s="11" t="s">
        <v>14</v>
      </c>
      <c r="C5" s="11" t="s">
        <v>15</v>
      </c>
      <c r="D5" s="45" t="s">
        <v>20</v>
      </c>
      <c r="E5" s="45">
        <v>300</v>
      </c>
      <c r="F5" s="11" t="s">
        <v>10</v>
      </c>
      <c r="G5" s="11" t="s">
        <v>11</v>
      </c>
      <c r="H5" s="11" t="s">
        <v>13</v>
      </c>
      <c r="I5" s="52">
        <v>84.72</v>
      </c>
      <c r="J5" s="53">
        <f>E5*I5</f>
        <v>25416</v>
      </c>
    </row>
    <row r="6" spans="1:13" ht="59.25" customHeight="1" x14ac:dyDescent="0.25">
      <c r="A6" s="44">
        <v>2</v>
      </c>
      <c r="B6" s="11" t="s">
        <v>16</v>
      </c>
      <c r="C6" s="11" t="s">
        <v>17</v>
      </c>
      <c r="D6" s="45" t="s">
        <v>20</v>
      </c>
      <c r="E6" s="45">
        <v>500</v>
      </c>
      <c r="F6" s="11" t="s">
        <v>10</v>
      </c>
      <c r="G6" s="11" t="s">
        <v>11</v>
      </c>
      <c r="H6" s="11" t="s">
        <v>13</v>
      </c>
      <c r="I6" s="52">
        <v>119.75</v>
      </c>
      <c r="J6" s="53">
        <f t="shared" ref="J6:J68" si="0">E6*I6</f>
        <v>59875</v>
      </c>
    </row>
    <row r="7" spans="1:13" ht="59.25" customHeight="1" x14ac:dyDescent="0.25">
      <c r="A7" s="10">
        <v>3</v>
      </c>
      <c r="B7" s="11" t="s">
        <v>18</v>
      </c>
      <c r="C7" s="11" t="s">
        <v>19</v>
      </c>
      <c r="D7" s="12" t="s">
        <v>20</v>
      </c>
      <c r="E7" s="12">
        <v>700</v>
      </c>
      <c r="F7" s="11" t="s">
        <v>10</v>
      </c>
      <c r="G7" s="11" t="s">
        <v>11</v>
      </c>
      <c r="H7" s="11" t="s">
        <v>13</v>
      </c>
      <c r="I7" s="54">
        <v>95.65</v>
      </c>
      <c r="J7" s="53">
        <f t="shared" si="0"/>
        <v>66955</v>
      </c>
    </row>
    <row r="8" spans="1:13" ht="60.75" customHeight="1" x14ac:dyDescent="0.25">
      <c r="A8" s="10">
        <v>4</v>
      </c>
      <c r="B8" s="14" t="s">
        <v>21</v>
      </c>
      <c r="C8" s="12" t="s">
        <v>22</v>
      </c>
      <c r="D8" s="11" t="s">
        <v>23</v>
      </c>
      <c r="E8" s="13">
        <v>8000</v>
      </c>
      <c r="F8" s="11" t="s">
        <v>10</v>
      </c>
      <c r="G8" s="11" t="s">
        <v>11</v>
      </c>
      <c r="H8" s="11" t="s">
        <v>13</v>
      </c>
      <c r="I8" s="54">
        <v>391</v>
      </c>
      <c r="J8" s="53">
        <f t="shared" si="0"/>
        <v>3128000</v>
      </c>
    </row>
    <row r="9" spans="1:13" s="8" customFormat="1" ht="60" customHeight="1" x14ac:dyDescent="0.25">
      <c r="A9" s="10">
        <v>5</v>
      </c>
      <c r="B9" s="14" t="s">
        <v>24</v>
      </c>
      <c r="C9" s="12" t="s">
        <v>25</v>
      </c>
      <c r="D9" s="11" t="s">
        <v>23</v>
      </c>
      <c r="E9" s="13">
        <v>4500</v>
      </c>
      <c r="F9" s="11" t="s">
        <v>10</v>
      </c>
      <c r="G9" s="11" t="s">
        <v>11</v>
      </c>
      <c r="H9" s="11" t="s">
        <v>13</v>
      </c>
      <c r="I9" s="54">
        <v>450</v>
      </c>
      <c r="J9" s="53">
        <f t="shared" si="0"/>
        <v>2025000</v>
      </c>
    </row>
    <row r="10" spans="1:13" s="8" customFormat="1" ht="60" customHeight="1" x14ac:dyDescent="0.25">
      <c r="A10" s="10">
        <v>6</v>
      </c>
      <c r="B10" s="14" t="s">
        <v>26</v>
      </c>
      <c r="C10" s="12" t="s">
        <v>27</v>
      </c>
      <c r="D10" s="11" t="s">
        <v>23</v>
      </c>
      <c r="E10" s="13">
        <v>700</v>
      </c>
      <c r="F10" s="11" t="s">
        <v>10</v>
      </c>
      <c r="G10" s="11" t="s">
        <v>11</v>
      </c>
      <c r="H10" s="11" t="s">
        <v>13</v>
      </c>
      <c r="I10" s="54">
        <v>518</v>
      </c>
      <c r="J10" s="53">
        <f t="shared" si="0"/>
        <v>362600</v>
      </c>
    </row>
    <row r="11" spans="1:13" s="8" customFormat="1" ht="60" customHeight="1" x14ac:dyDescent="0.25">
      <c r="A11" s="10">
        <v>7</v>
      </c>
      <c r="B11" s="14" t="s">
        <v>40</v>
      </c>
      <c r="C11" s="14" t="s">
        <v>41</v>
      </c>
      <c r="D11" s="11" t="s">
        <v>23</v>
      </c>
      <c r="E11" s="13">
        <v>200</v>
      </c>
      <c r="F11" s="11" t="s">
        <v>10</v>
      </c>
      <c r="G11" s="11" t="s">
        <v>11</v>
      </c>
      <c r="H11" s="11" t="s">
        <v>13</v>
      </c>
      <c r="I11" s="54">
        <v>347</v>
      </c>
      <c r="J11" s="53">
        <f t="shared" si="0"/>
        <v>69400</v>
      </c>
    </row>
    <row r="12" spans="1:13" s="8" customFormat="1" ht="60.75" customHeight="1" x14ac:dyDescent="0.25">
      <c r="A12" s="10">
        <v>8</v>
      </c>
      <c r="B12" s="14" t="s">
        <v>28</v>
      </c>
      <c r="C12" s="12" t="s">
        <v>29</v>
      </c>
      <c r="D12" s="11" t="s">
        <v>23</v>
      </c>
      <c r="E12" s="13">
        <v>400</v>
      </c>
      <c r="F12" s="11" t="s">
        <v>10</v>
      </c>
      <c r="G12" s="11" t="s">
        <v>11</v>
      </c>
      <c r="H12" s="11" t="s">
        <v>13</v>
      </c>
      <c r="I12" s="54">
        <v>476</v>
      </c>
      <c r="J12" s="53">
        <f t="shared" si="0"/>
        <v>190400</v>
      </c>
    </row>
    <row r="13" spans="1:13" s="8" customFormat="1" ht="60.75" customHeight="1" x14ac:dyDescent="0.25">
      <c r="A13" s="10">
        <v>9</v>
      </c>
      <c r="B13" s="14" t="s">
        <v>30</v>
      </c>
      <c r="C13" s="14" t="s">
        <v>30</v>
      </c>
      <c r="D13" s="11" t="s">
        <v>31</v>
      </c>
      <c r="E13" s="13">
        <v>12</v>
      </c>
      <c r="F13" s="11" t="s">
        <v>10</v>
      </c>
      <c r="G13" s="11" t="s">
        <v>11</v>
      </c>
      <c r="H13" s="11" t="s">
        <v>13</v>
      </c>
      <c r="I13" s="54">
        <v>46200</v>
      </c>
      <c r="J13" s="53">
        <f t="shared" si="0"/>
        <v>554400</v>
      </c>
    </row>
    <row r="14" spans="1:13" s="8" customFormat="1" ht="60.75" customHeight="1" x14ac:dyDescent="0.25">
      <c r="A14" s="10">
        <v>10</v>
      </c>
      <c r="B14" s="14" t="s">
        <v>32</v>
      </c>
      <c r="C14" s="14" t="s">
        <v>33</v>
      </c>
      <c r="D14" s="11" t="s">
        <v>23</v>
      </c>
      <c r="E14" s="13">
        <v>300</v>
      </c>
      <c r="F14" s="11" t="s">
        <v>10</v>
      </c>
      <c r="G14" s="11" t="s">
        <v>11</v>
      </c>
      <c r="H14" s="11" t="s">
        <v>13</v>
      </c>
      <c r="I14" s="54">
        <v>221</v>
      </c>
      <c r="J14" s="53">
        <f t="shared" si="0"/>
        <v>66300</v>
      </c>
    </row>
    <row r="15" spans="1:13" s="8" customFormat="1" ht="60.75" customHeight="1" x14ac:dyDescent="0.25">
      <c r="A15" s="10">
        <v>11</v>
      </c>
      <c r="B15" s="14" t="s">
        <v>34</v>
      </c>
      <c r="C15" s="14" t="s">
        <v>35</v>
      </c>
      <c r="D15" s="11" t="s">
        <v>23</v>
      </c>
      <c r="E15" s="13">
        <v>110</v>
      </c>
      <c r="F15" s="11" t="s">
        <v>10</v>
      </c>
      <c r="G15" s="11" t="s">
        <v>11</v>
      </c>
      <c r="H15" s="11" t="s">
        <v>13</v>
      </c>
      <c r="I15" s="54">
        <v>338</v>
      </c>
      <c r="J15" s="53">
        <f t="shared" si="0"/>
        <v>37180</v>
      </c>
    </row>
    <row r="16" spans="1:13" s="8" customFormat="1" ht="60.75" customHeight="1" x14ac:dyDescent="0.25">
      <c r="A16" s="10">
        <v>12</v>
      </c>
      <c r="B16" s="14" t="s">
        <v>81</v>
      </c>
      <c r="C16" s="12" t="s">
        <v>75</v>
      </c>
      <c r="D16" s="11" t="s">
        <v>76</v>
      </c>
      <c r="E16" s="15">
        <v>100</v>
      </c>
      <c r="F16" s="11" t="s">
        <v>10</v>
      </c>
      <c r="G16" s="11" t="s">
        <v>11</v>
      </c>
      <c r="H16" s="11" t="s">
        <v>13</v>
      </c>
      <c r="I16" s="54">
        <v>30</v>
      </c>
      <c r="J16" s="53">
        <f t="shared" si="0"/>
        <v>3000</v>
      </c>
      <c r="M16" s="8" t="s">
        <v>42</v>
      </c>
    </row>
    <row r="17" spans="1:10" s="8" customFormat="1" ht="60.75" customHeight="1" x14ac:dyDescent="0.25">
      <c r="A17" s="10">
        <v>13</v>
      </c>
      <c r="B17" s="14" t="s">
        <v>36</v>
      </c>
      <c r="C17" s="14" t="s">
        <v>37</v>
      </c>
      <c r="D17" s="11" t="s">
        <v>23</v>
      </c>
      <c r="E17" s="13">
        <v>4000</v>
      </c>
      <c r="F17" s="11" t="s">
        <v>10</v>
      </c>
      <c r="G17" s="11" t="s">
        <v>11</v>
      </c>
      <c r="H17" s="11" t="s">
        <v>13</v>
      </c>
      <c r="I17" s="54">
        <v>232</v>
      </c>
      <c r="J17" s="53">
        <f t="shared" si="0"/>
        <v>928000</v>
      </c>
    </row>
    <row r="18" spans="1:10" s="8" customFormat="1" ht="60.75" customHeight="1" x14ac:dyDescent="0.25">
      <c r="A18" s="10">
        <v>14</v>
      </c>
      <c r="B18" s="14" t="s">
        <v>38</v>
      </c>
      <c r="C18" s="14" t="s">
        <v>39</v>
      </c>
      <c r="D18" s="11" t="s">
        <v>23</v>
      </c>
      <c r="E18" s="13">
        <v>7000</v>
      </c>
      <c r="F18" s="11" t="s">
        <v>10</v>
      </c>
      <c r="G18" s="11" t="s">
        <v>11</v>
      </c>
      <c r="H18" s="11" t="s">
        <v>13</v>
      </c>
      <c r="I18" s="54">
        <v>306</v>
      </c>
      <c r="J18" s="53">
        <f t="shared" si="0"/>
        <v>2142000</v>
      </c>
    </row>
    <row r="19" spans="1:10" s="8" customFormat="1" ht="60.75" customHeight="1" x14ac:dyDescent="0.25">
      <c r="A19" s="10">
        <v>15</v>
      </c>
      <c r="B19" s="14" t="s">
        <v>80</v>
      </c>
      <c r="C19" s="14" t="s">
        <v>43</v>
      </c>
      <c r="D19" s="11" t="s">
        <v>23</v>
      </c>
      <c r="E19" s="13">
        <v>6000</v>
      </c>
      <c r="F19" s="11" t="s">
        <v>10</v>
      </c>
      <c r="G19" s="11" t="s">
        <v>11</v>
      </c>
      <c r="H19" s="11" t="s">
        <v>13</v>
      </c>
      <c r="I19" s="54">
        <v>476</v>
      </c>
      <c r="J19" s="53">
        <f t="shared" si="0"/>
        <v>2856000</v>
      </c>
    </row>
    <row r="20" spans="1:10" s="8" customFormat="1" ht="60.75" customHeight="1" x14ac:dyDescent="0.25">
      <c r="A20" s="10">
        <v>16</v>
      </c>
      <c r="B20" s="14" t="s">
        <v>44</v>
      </c>
      <c r="C20" s="14" t="s">
        <v>45</v>
      </c>
      <c r="D20" s="11" t="s">
        <v>23</v>
      </c>
      <c r="E20" s="13">
        <v>500</v>
      </c>
      <c r="F20" s="11" t="s">
        <v>10</v>
      </c>
      <c r="G20" s="11" t="s">
        <v>11</v>
      </c>
      <c r="H20" s="11" t="s">
        <v>13</v>
      </c>
      <c r="I20" s="54">
        <v>564</v>
      </c>
      <c r="J20" s="53">
        <f t="shared" si="0"/>
        <v>282000</v>
      </c>
    </row>
    <row r="21" spans="1:10" s="8" customFormat="1" ht="60.75" customHeight="1" x14ac:dyDescent="0.25">
      <c r="A21" s="10">
        <v>17</v>
      </c>
      <c r="B21" s="14" t="s">
        <v>46</v>
      </c>
      <c r="C21" s="14" t="s">
        <v>47</v>
      </c>
      <c r="D21" s="11" t="s">
        <v>23</v>
      </c>
      <c r="E21" s="13">
        <v>2000</v>
      </c>
      <c r="F21" s="11" t="s">
        <v>10</v>
      </c>
      <c r="G21" s="11" t="s">
        <v>11</v>
      </c>
      <c r="H21" s="11" t="s">
        <v>13</v>
      </c>
      <c r="I21" s="54">
        <v>251</v>
      </c>
      <c r="J21" s="53">
        <f t="shared" si="0"/>
        <v>502000</v>
      </c>
    </row>
    <row r="22" spans="1:10" s="8" customFormat="1" ht="60.75" customHeight="1" x14ac:dyDescent="0.25">
      <c r="A22" s="10">
        <v>18</v>
      </c>
      <c r="B22" s="14" t="s">
        <v>82</v>
      </c>
      <c r="C22" s="14" t="s">
        <v>48</v>
      </c>
      <c r="D22" s="11" t="s">
        <v>23</v>
      </c>
      <c r="E22" s="13">
        <v>36</v>
      </c>
      <c r="F22" s="11" t="s">
        <v>10</v>
      </c>
      <c r="G22" s="11" t="s">
        <v>11</v>
      </c>
      <c r="H22" s="11" t="s">
        <v>13</v>
      </c>
      <c r="I22" s="54">
        <v>560</v>
      </c>
      <c r="J22" s="53">
        <f t="shared" si="0"/>
        <v>20160</v>
      </c>
    </row>
    <row r="23" spans="1:10" s="8" customFormat="1" ht="60.75" customHeight="1" x14ac:dyDescent="0.25">
      <c r="A23" s="10">
        <v>19</v>
      </c>
      <c r="B23" s="14" t="s">
        <v>50</v>
      </c>
      <c r="C23" s="16">
        <v>0.27500000000000002</v>
      </c>
      <c r="D23" s="11" t="s">
        <v>31</v>
      </c>
      <c r="E23" s="13">
        <v>300</v>
      </c>
      <c r="F23" s="11" t="s">
        <v>10</v>
      </c>
      <c r="G23" s="11" t="s">
        <v>11</v>
      </c>
      <c r="H23" s="11" t="s">
        <v>13</v>
      </c>
      <c r="I23" s="54">
        <v>1125</v>
      </c>
      <c r="J23" s="53">
        <f t="shared" si="0"/>
        <v>337500</v>
      </c>
    </row>
    <row r="24" spans="1:10" s="8" customFormat="1" ht="60.75" customHeight="1" x14ac:dyDescent="0.25">
      <c r="A24" s="10">
        <v>20</v>
      </c>
      <c r="B24" s="14" t="s">
        <v>51</v>
      </c>
      <c r="C24" s="14" t="s">
        <v>52</v>
      </c>
      <c r="D24" s="11" t="s">
        <v>23</v>
      </c>
      <c r="E24" s="13">
        <v>25</v>
      </c>
      <c r="F24" s="11" t="s">
        <v>10</v>
      </c>
      <c r="G24" s="11" t="s">
        <v>11</v>
      </c>
      <c r="H24" s="11" t="s">
        <v>13</v>
      </c>
      <c r="I24" s="54">
        <v>306</v>
      </c>
      <c r="J24" s="53">
        <f t="shared" si="0"/>
        <v>7650</v>
      </c>
    </row>
    <row r="25" spans="1:10" s="8" customFormat="1" ht="60.75" customHeight="1" x14ac:dyDescent="0.25">
      <c r="A25" s="10">
        <v>21</v>
      </c>
      <c r="B25" s="14" t="s">
        <v>77</v>
      </c>
      <c r="C25" s="17" t="s">
        <v>78</v>
      </c>
      <c r="D25" s="11" t="s">
        <v>23</v>
      </c>
      <c r="E25" s="13">
        <v>250</v>
      </c>
      <c r="F25" s="11" t="s">
        <v>10</v>
      </c>
      <c r="G25" s="11" t="s">
        <v>11</v>
      </c>
      <c r="H25" s="11" t="s">
        <v>13</v>
      </c>
      <c r="I25" s="54">
        <v>221</v>
      </c>
      <c r="J25" s="53">
        <f t="shared" si="0"/>
        <v>55250</v>
      </c>
    </row>
    <row r="26" spans="1:10" s="8" customFormat="1" ht="60.75" customHeight="1" x14ac:dyDescent="0.25">
      <c r="A26" s="10">
        <v>22</v>
      </c>
      <c r="B26" s="14" t="s">
        <v>53</v>
      </c>
      <c r="C26" s="18" t="s">
        <v>79</v>
      </c>
      <c r="D26" s="11" t="s">
        <v>23</v>
      </c>
      <c r="E26" s="13">
        <v>36</v>
      </c>
      <c r="F26" s="11" t="s">
        <v>10</v>
      </c>
      <c r="G26" s="11" t="s">
        <v>11</v>
      </c>
      <c r="H26" s="11" t="s">
        <v>13</v>
      </c>
      <c r="I26" s="54">
        <v>518</v>
      </c>
      <c r="J26" s="53">
        <f t="shared" si="0"/>
        <v>18648</v>
      </c>
    </row>
    <row r="27" spans="1:10" s="8" customFormat="1" ht="60.75" customHeight="1" x14ac:dyDescent="0.25">
      <c r="A27" s="10">
        <v>23</v>
      </c>
      <c r="B27" s="14" t="s">
        <v>54</v>
      </c>
      <c r="C27" s="14" t="s">
        <v>55</v>
      </c>
      <c r="D27" s="11" t="s">
        <v>23</v>
      </c>
      <c r="E27" s="13">
        <v>36</v>
      </c>
      <c r="F27" s="11" t="s">
        <v>10</v>
      </c>
      <c r="G27" s="11" t="s">
        <v>11</v>
      </c>
      <c r="H27" s="11" t="s">
        <v>13</v>
      </c>
      <c r="I27" s="54">
        <v>274</v>
      </c>
      <c r="J27" s="53">
        <f t="shared" si="0"/>
        <v>9864</v>
      </c>
    </row>
    <row r="28" spans="1:10" s="8" customFormat="1" ht="60.75" customHeight="1" x14ac:dyDescent="0.25">
      <c r="A28" s="10">
        <v>24</v>
      </c>
      <c r="B28" s="14" t="s">
        <v>83</v>
      </c>
      <c r="C28" s="12" t="s">
        <v>84</v>
      </c>
      <c r="D28" s="11" t="s">
        <v>23</v>
      </c>
      <c r="E28" s="13">
        <v>500</v>
      </c>
      <c r="F28" s="11" t="s">
        <v>10</v>
      </c>
      <c r="G28" s="11" t="s">
        <v>11</v>
      </c>
      <c r="H28" s="11" t="s">
        <v>13</v>
      </c>
      <c r="I28" s="54">
        <v>444</v>
      </c>
      <c r="J28" s="53">
        <f t="shared" si="0"/>
        <v>222000</v>
      </c>
    </row>
    <row r="29" spans="1:10" s="8" customFormat="1" ht="60.75" customHeight="1" x14ac:dyDescent="0.25">
      <c r="A29" s="10">
        <v>25</v>
      </c>
      <c r="B29" s="14" t="s">
        <v>56</v>
      </c>
      <c r="C29" s="12" t="s">
        <v>57</v>
      </c>
      <c r="D29" s="11" t="s">
        <v>23</v>
      </c>
      <c r="E29" s="13">
        <v>600</v>
      </c>
      <c r="F29" s="11" t="s">
        <v>10</v>
      </c>
      <c r="G29" s="11" t="s">
        <v>11</v>
      </c>
      <c r="H29" s="11" t="s">
        <v>13</v>
      </c>
      <c r="I29" s="54">
        <v>517</v>
      </c>
      <c r="J29" s="53">
        <f t="shared" si="0"/>
        <v>310200</v>
      </c>
    </row>
    <row r="30" spans="1:10" s="8" customFormat="1" ht="60.75" customHeight="1" x14ac:dyDescent="0.25">
      <c r="A30" s="10">
        <v>26</v>
      </c>
      <c r="B30" s="14" t="s">
        <v>85</v>
      </c>
      <c r="C30" s="12" t="s">
        <v>58</v>
      </c>
      <c r="D30" s="11" t="s">
        <v>23</v>
      </c>
      <c r="E30" s="13">
        <v>10</v>
      </c>
      <c r="F30" s="11" t="s">
        <v>10</v>
      </c>
      <c r="G30" s="11" t="s">
        <v>11</v>
      </c>
      <c r="H30" s="11" t="s">
        <v>13</v>
      </c>
      <c r="I30" s="54">
        <v>972</v>
      </c>
      <c r="J30" s="53">
        <f t="shared" si="0"/>
        <v>9720</v>
      </c>
    </row>
    <row r="31" spans="1:10" s="8" customFormat="1" ht="60.75" customHeight="1" x14ac:dyDescent="0.25">
      <c r="A31" s="10">
        <v>27</v>
      </c>
      <c r="B31" s="14" t="s">
        <v>59</v>
      </c>
      <c r="C31" s="12" t="s">
        <v>60</v>
      </c>
      <c r="D31" s="11" t="s">
        <v>23</v>
      </c>
      <c r="E31" s="13">
        <v>35</v>
      </c>
      <c r="F31" s="11" t="s">
        <v>10</v>
      </c>
      <c r="G31" s="11" t="s">
        <v>11</v>
      </c>
      <c r="H31" s="11" t="s">
        <v>13</v>
      </c>
      <c r="I31" s="54">
        <v>317</v>
      </c>
      <c r="J31" s="53">
        <f t="shared" si="0"/>
        <v>11095</v>
      </c>
    </row>
    <row r="32" spans="1:10" s="8" customFormat="1" ht="60.75" customHeight="1" x14ac:dyDescent="0.25">
      <c r="A32" s="10">
        <v>28</v>
      </c>
      <c r="B32" s="14" t="s">
        <v>61</v>
      </c>
      <c r="C32" s="12" t="s">
        <v>62</v>
      </c>
      <c r="D32" s="11" t="s">
        <v>23</v>
      </c>
      <c r="E32" s="13">
        <v>35</v>
      </c>
      <c r="F32" s="11" t="s">
        <v>10</v>
      </c>
      <c r="G32" s="11" t="s">
        <v>11</v>
      </c>
      <c r="H32" s="11" t="s">
        <v>13</v>
      </c>
      <c r="I32" s="54">
        <v>828</v>
      </c>
      <c r="J32" s="53">
        <f t="shared" si="0"/>
        <v>28980</v>
      </c>
    </row>
    <row r="33" spans="1:12" s="8" customFormat="1" ht="60.75" customHeight="1" x14ac:dyDescent="0.25">
      <c r="A33" s="10">
        <v>29</v>
      </c>
      <c r="B33" s="14" t="s">
        <v>63</v>
      </c>
      <c r="C33" s="12" t="s">
        <v>64</v>
      </c>
      <c r="D33" s="11" t="s">
        <v>23</v>
      </c>
      <c r="E33" s="13">
        <v>20</v>
      </c>
      <c r="F33" s="11" t="s">
        <v>10</v>
      </c>
      <c r="G33" s="11" t="s">
        <v>11</v>
      </c>
      <c r="H33" s="11" t="s">
        <v>13</v>
      </c>
      <c r="I33" s="54">
        <v>420</v>
      </c>
      <c r="J33" s="53">
        <f t="shared" si="0"/>
        <v>8400</v>
      </c>
    </row>
    <row r="34" spans="1:12" s="8" customFormat="1" ht="60.75" customHeight="1" x14ac:dyDescent="0.25">
      <c r="A34" s="10">
        <v>30</v>
      </c>
      <c r="B34" s="14" t="s">
        <v>65</v>
      </c>
      <c r="C34" s="11" t="s">
        <v>66</v>
      </c>
      <c r="D34" s="11" t="s">
        <v>31</v>
      </c>
      <c r="E34" s="13">
        <v>2</v>
      </c>
      <c r="F34" s="11" t="s">
        <v>10</v>
      </c>
      <c r="G34" s="11" t="s">
        <v>11</v>
      </c>
      <c r="H34" s="11" t="s">
        <v>13</v>
      </c>
      <c r="I34" s="54">
        <v>735</v>
      </c>
      <c r="J34" s="53">
        <f t="shared" si="0"/>
        <v>1470</v>
      </c>
    </row>
    <row r="35" spans="1:12" s="8" customFormat="1" ht="60.75" customHeight="1" x14ac:dyDescent="0.25">
      <c r="A35" s="10">
        <v>31</v>
      </c>
      <c r="B35" s="14" t="s">
        <v>67</v>
      </c>
      <c r="C35" s="12" t="s">
        <v>68</v>
      </c>
      <c r="D35" s="11" t="s">
        <v>23</v>
      </c>
      <c r="E35" s="13">
        <v>10</v>
      </c>
      <c r="F35" s="11" t="s">
        <v>10</v>
      </c>
      <c r="G35" s="11" t="s">
        <v>11</v>
      </c>
      <c r="H35" s="11" t="s">
        <v>13</v>
      </c>
      <c r="I35" s="54">
        <v>205</v>
      </c>
      <c r="J35" s="53">
        <f t="shared" si="0"/>
        <v>2050</v>
      </c>
    </row>
    <row r="36" spans="1:12" s="8" customFormat="1" ht="60.75" customHeight="1" x14ac:dyDescent="0.25">
      <c r="A36" s="10">
        <v>32</v>
      </c>
      <c r="B36" s="14" t="s">
        <v>86</v>
      </c>
      <c r="C36" s="12" t="s">
        <v>87</v>
      </c>
      <c r="D36" s="11" t="s">
        <v>69</v>
      </c>
      <c r="E36" s="13">
        <v>300</v>
      </c>
      <c r="F36" s="11" t="s">
        <v>10</v>
      </c>
      <c r="G36" s="11" t="s">
        <v>11</v>
      </c>
      <c r="H36" s="11" t="s">
        <v>13</v>
      </c>
      <c r="I36" s="54">
        <v>473</v>
      </c>
      <c r="J36" s="53">
        <f t="shared" si="0"/>
        <v>141900</v>
      </c>
    </row>
    <row r="37" spans="1:12" s="8" customFormat="1" ht="60.75" customHeight="1" x14ac:dyDescent="0.25">
      <c r="A37" s="10">
        <v>33</v>
      </c>
      <c r="B37" s="38" t="s">
        <v>74</v>
      </c>
      <c r="C37" s="39" t="s">
        <v>88</v>
      </c>
      <c r="D37" s="11" t="s">
        <v>121</v>
      </c>
      <c r="E37" s="13">
        <v>60</v>
      </c>
      <c r="F37" s="11" t="s">
        <v>10</v>
      </c>
      <c r="G37" s="11" t="s">
        <v>11</v>
      </c>
      <c r="H37" s="11" t="s">
        <v>13</v>
      </c>
      <c r="I37" s="54">
        <v>181</v>
      </c>
      <c r="J37" s="53">
        <f t="shared" si="0"/>
        <v>10860</v>
      </c>
    </row>
    <row r="38" spans="1:12" s="8" customFormat="1" ht="60.75" customHeight="1" x14ac:dyDescent="0.25">
      <c r="A38" s="10">
        <v>34</v>
      </c>
      <c r="B38" s="14" t="s">
        <v>70</v>
      </c>
      <c r="C38" s="12" t="s">
        <v>71</v>
      </c>
      <c r="D38" s="11" t="s">
        <v>69</v>
      </c>
      <c r="E38" s="13">
        <v>50</v>
      </c>
      <c r="F38" s="11" t="s">
        <v>10</v>
      </c>
      <c r="G38" s="11" t="s">
        <v>11</v>
      </c>
      <c r="H38" s="11" t="s">
        <v>13</v>
      </c>
      <c r="I38" s="54">
        <v>473</v>
      </c>
      <c r="J38" s="53">
        <f t="shared" si="0"/>
        <v>23650</v>
      </c>
    </row>
    <row r="39" spans="1:12" s="8" customFormat="1" ht="60.75" customHeight="1" x14ac:dyDescent="0.25">
      <c r="A39" s="10">
        <v>35</v>
      </c>
      <c r="B39" s="14" t="s">
        <v>72</v>
      </c>
      <c r="C39" s="12" t="s">
        <v>73</v>
      </c>
      <c r="D39" s="11" t="s">
        <v>31</v>
      </c>
      <c r="E39" s="13">
        <v>40</v>
      </c>
      <c r="F39" s="11" t="s">
        <v>10</v>
      </c>
      <c r="G39" s="11" t="s">
        <v>11</v>
      </c>
      <c r="H39" s="11" t="s">
        <v>13</v>
      </c>
      <c r="I39" s="54">
        <v>4551</v>
      </c>
      <c r="J39" s="53">
        <f t="shared" si="0"/>
        <v>182040</v>
      </c>
      <c r="L39" s="8" t="s">
        <v>49</v>
      </c>
    </row>
    <row r="40" spans="1:12" s="8" customFormat="1" ht="60.75" customHeight="1" x14ac:dyDescent="0.25">
      <c r="A40" s="9">
        <v>36</v>
      </c>
      <c r="B40" s="40" t="s">
        <v>89</v>
      </c>
      <c r="C40" s="40" t="s">
        <v>90</v>
      </c>
      <c r="D40" s="19" t="s">
        <v>23</v>
      </c>
      <c r="E40" s="20">
        <v>100</v>
      </c>
      <c r="F40" s="11" t="s">
        <v>10</v>
      </c>
      <c r="G40" s="11" t="s">
        <v>11</v>
      </c>
      <c r="H40" s="11" t="s">
        <v>13</v>
      </c>
      <c r="I40" s="55">
        <v>188.1</v>
      </c>
      <c r="J40" s="55">
        <f t="shared" si="0"/>
        <v>18810</v>
      </c>
    </row>
    <row r="41" spans="1:12" s="8" customFormat="1" ht="60.75" customHeight="1" x14ac:dyDescent="0.25">
      <c r="A41" s="9">
        <v>37</v>
      </c>
      <c r="B41" s="28" t="s">
        <v>89</v>
      </c>
      <c r="C41" s="28" t="s">
        <v>91</v>
      </c>
      <c r="D41" s="21" t="s">
        <v>23</v>
      </c>
      <c r="E41" s="22">
        <v>50</v>
      </c>
      <c r="F41" s="11" t="s">
        <v>10</v>
      </c>
      <c r="G41" s="11" t="s">
        <v>11</v>
      </c>
      <c r="H41" s="11" t="s">
        <v>13</v>
      </c>
      <c r="I41" s="55">
        <v>134.13999999999999</v>
      </c>
      <c r="J41" s="55">
        <f t="shared" si="0"/>
        <v>6706.9999999999991</v>
      </c>
    </row>
    <row r="42" spans="1:12" s="8" customFormat="1" ht="60.75" customHeight="1" x14ac:dyDescent="0.25">
      <c r="A42" s="9">
        <v>38</v>
      </c>
      <c r="B42" s="40" t="s">
        <v>92</v>
      </c>
      <c r="C42" s="40" t="s">
        <v>93</v>
      </c>
      <c r="D42" s="19" t="s">
        <v>23</v>
      </c>
      <c r="E42" s="20">
        <v>40</v>
      </c>
      <c r="F42" s="11" t="s">
        <v>10</v>
      </c>
      <c r="G42" s="11" t="s">
        <v>11</v>
      </c>
      <c r="H42" s="11" t="s">
        <v>13</v>
      </c>
      <c r="I42" s="55">
        <v>279.87</v>
      </c>
      <c r="J42" s="53">
        <f t="shared" si="0"/>
        <v>11194.8</v>
      </c>
    </row>
    <row r="43" spans="1:12" ht="62.25" customHeight="1" x14ac:dyDescent="0.25">
      <c r="A43" s="9">
        <v>39</v>
      </c>
      <c r="B43" s="40" t="s">
        <v>94</v>
      </c>
      <c r="C43" s="40" t="s">
        <v>95</v>
      </c>
      <c r="D43" s="19" t="s">
        <v>96</v>
      </c>
      <c r="E43" s="20">
        <v>100</v>
      </c>
      <c r="F43" s="11" t="s">
        <v>10</v>
      </c>
      <c r="G43" s="11" t="s">
        <v>11</v>
      </c>
      <c r="H43" s="11" t="s">
        <v>13</v>
      </c>
      <c r="I43" s="55">
        <v>2198.16</v>
      </c>
      <c r="J43" s="53">
        <f t="shared" si="0"/>
        <v>219816</v>
      </c>
    </row>
    <row r="44" spans="1:12" ht="63.75" customHeight="1" x14ac:dyDescent="0.25">
      <c r="A44" s="9">
        <v>40</v>
      </c>
      <c r="B44" s="9" t="s">
        <v>97</v>
      </c>
      <c r="C44" s="40" t="s">
        <v>98</v>
      </c>
      <c r="D44" s="19" t="s">
        <v>23</v>
      </c>
      <c r="E44" s="20">
        <v>200</v>
      </c>
      <c r="F44" s="11" t="s">
        <v>10</v>
      </c>
      <c r="G44" s="11" t="s">
        <v>11</v>
      </c>
      <c r="H44" s="11" t="s">
        <v>13</v>
      </c>
      <c r="I44" s="55">
        <v>99.59</v>
      </c>
      <c r="J44" s="53">
        <f t="shared" si="0"/>
        <v>19918</v>
      </c>
    </row>
    <row r="45" spans="1:12" ht="60" x14ac:dyDescent="0.25">
      <c r="A45" s="9">
        <v>41</v>
      </c>
      <c r="B45" s="40" t="s">
        <v>99</v>
      </c>
      <c r="C45" s="40" t="s">
        <v>100</v>
      </c>
      <c r="D45" s="19" t="s">
        <v>23</v>
      </c>
      <c r="E45" s="20">
        <v>100</v>
      </c>
      <c r="F45" s="11" t="s">
        <v>10</v>
      </c>
      <c r="G45" s="11" t="s">
        <v>11</v>
      </c>
      <c r="H45" s="11" t="s">
        <v>13</v>
      </c>
      <c r="I45" s="55">
        <v>38.47</v>
      </c>
      <c r="J45" s="53">
        <f t="shared" si="0"/>
        <v>3847</v>
      </c>
    </row>
    <row r="46" spans="1:12" ht="107.25" customHeight="1" x14ac:dyDescent="0.25">
      <c r="A46" s="9">
        <v>42</v>
      </c>
      <c r="B46" s="19" t="s">
        <v>101</v>
      </c>
      <c r="C46" s="19" t="s">
        <v>102</v>
      </c>
      <c r="D46" s="19" t="s">
        <v>23</v>
      </c>
      <c r="E46" s="23">
        <v>30</v>
      </c>
      <c r="F46" s="11" t="s">
        <v>10</v>
      </c>
      <c r="G46" s="11" t="s">
        <v>11</v>
      </c>
      <c r="H46" s="11" t="s">
        <v>13</v>
      </c>
      <c r="I46" s="55">
        <v>157.09</v>
      </c>
      <c r="J46" s="53">
        <f t="shared" si="0"/>
        <v>4712.7</v>
      </c>
    </row>
    <row r="47" spans="1:12" ht="120" customHeight="1" x14ac:dyDescent="0.25">
      <c r="A47" s="9">
        <v>43</v>
      </c>
      <c r="B47" s="19" t="s">
        <v>103</v>
      </c>
      <c r="C47" s="19" t="s">
        <v>114</v>
      </c>
      <c r="D47" s="19" t="s">
        <v>20</v>
      </c>
      <c r="E47" s="23">
        <v>150</v>
      </c>
      <c r="F47" s="11" t="s">
        <v>10</v>
      </c>
      <c r="G47" s="11" t="s">
        <v>11</v>
      </c>
      <c r="H47" s="11" t="s">
        <v>13</v>
      </c>
      <c r="I47" s="55">
        <v>363.91</v>
      </c>
      <c r="J47" s="53">
        <f t="shared" si="0"/>
        <v>54586.500000000007</v>
      </c>
    </row>
    <row r="48" spans="1:12" ht="96.75" customHeight="1" x14ac:dyDescent="0.25">
      <c r="A48" s="9">
        <v>44</v>
      </c>
      <c r="B48" s="19" t="s">
        <v>104</v>
      </c>
      <c r="C48" s="19" t="s">
        <v>105</v>
      </c>
      <c r="D48" s="19" t="s">
        <v>106</v>
      </c>
      <c r="E48" s="23">
        <v>25000</v>
      </c>
      <c r="F48" s="11" t="s">
        <v>10</v>
      </c>
      <c r="G48" s="11" t="s">
        <v>11</v>
      </c>
      <c r="H48" s="11" t="s">
        <v>13</v>
      </c>
      <c r="I48" s="55">
        <v>1.9</v>
      </c>
      <c r="J48" s="53">
        <f t="shared" si="0"/>
        <v>47500</v>
      </c>
    </row>
    <row r="49" spans="1:11" ht="27" customHeight="1" x14ac:dyDescent="0.25">
      <c r="A49" s="9">
        <v>45</v>
      </c>
      <c r="B49" s="19" t="s">
        <v>107</v>
      </c>
      <c r="C49" s="19" t="s">
        <v>108</v>
      </c>
      <c r="D49" s="19" t="s">
        <v>23</v>
      </c>
      <c r="E49" s="9">
        <v>12000</v>
      </c>
      <c r="F49" s="11" t="s">
        <v>10</v>
      </c>
      <c r="G49" s="11" t="s">
        <v>11</v>
      </c>
      <c r="H49" s="11" t="s">
        <v>13</v>
      </c>
      <c r="I49" s="55">
        <v>56.42</v>
      </c>
      <c r="J49" s="53">
        <f t="shared" si="0"/>
        <v>677040</v>
      </c>
    </row>
    <row r="50" spans="1:11" s="8" customFormat="1" ht="120.75" customHeight="1" x14ac:dyDescent="0.25">
      <c r="A50" s="46">
        <v>46</v>
      </c>
      <c r="B50" s="24" t="s">
        <v>152</v>
      </c>
      <c r="C50" s="24" t="s">
        <v>153</v>
      </c>
      <c r="D50" s="24" t="s">
        <v>109</v>
      </c>
      <c r="E50" s="25">
        <v>20</v>
      </c>
      <c r="F50" s="11" t="s">
        <v>10</v>
      </c>
      <c r="G50" s="11" t="s">
        <v>11</v>
      </c>
      <c r="H50" s="11" t="s">
        <v>13</v>
      </c>
      <c r="I50" s="56">
        <v>3684.97</v>
      </c>
      <c r="J50" s="53">
        <f t="shared" si="0"/>
        <v>73699.399999999994</v>
      </c>
    </row>
    <row r="51" spans="1:11" s="8" customFormat="1" ht="99" customHeight="1" x14ac:dyDescent="0.25">
      <c r="A51" s="46">
        <v>47</v>
      </c>
      <c r="B51" s="24" t="s">
        <v>152</v>
      </c>
      <c r="C51" s="24" t="s">
        <v>154</v>
      </c>
      <c r="D51" s="24" t="s">
        <v>109</v>
      </c>
      <c r="E51" s="25">
        <v>20</v>
      </c>
      <c r="F51" s="11" t="s">
        <v>10</v>
      </c>
      <c r="G51" s="11" t="s">
        <v>11</v>
      </c>
      <c r="H51" s="11" t="s">
        <v>13</v>
      </c>
      <c r="I51" s="56">
        <v>3684.97</v>
      </c>
      <c r="J51" s="53">
        <f t="shared" si="0"/>
        <v>73699.399999999994</v>
      </c>
      <c r="K51" s="8" t="s">
        <v>49</v>
      </c>
    </row>
    <row r="52" spans="1:11" s="8" customFormat="1" ht="106.5" customHeight="1" x14ac:dyDescent="0.25">
      <c r="A52" s="9">
        <v>48</v>
      </c>
      <c r="B52" s="19" t="s">
        <v>110</v>
      </c>
      <c r="C52" s="19" t="s">
        <v>111</v>
      </c>
      <c r="D52" s="19" t="s">
        <v>23</v>
      </c>
      <c r="E52" s="23">
        <v>20</v>
      </c>
      <c r="F52" s="11" t="s">
        <v>10</v>
      </c>
      <c r="G52" s="11" t="s">
        <v>11</v>
      </c>
      <c r="H52" s="11" t="s">
        <v>13</v>
      </c>
      <c r="I52" s="55">
        <v>70.349999999999994</v>
      </c>
      <c r="J52" s="53">
        <f t="shared" si="0"/>
        <v>1407</v>
      </c>
    </row>
    <row r="53" spans="1:11" ht="60" x14ac:dyDescent="0.25">
      <c r="A53" s="47">
        <v>49</v>
      </c>
      <c r="B53" s="47" t="s">
        <v>112</v>
      </c>
      <c r="C53" s="19" t="s">
        <v>113</v>
      </c>
      <c r="D53" s="19" t="s">
        <v>23</v>
      </c>
      <c r="E53" s="23">
        <v>10</v>
      </c>
      <c r="F53" s="11" t="s">
        <v>10</v>
      </c>
      <c r="G53" s="11" t="s">
        <v>11</v>
      </c>
      <c r="H53" s="11" t="s">
        <v>13</v>
      </c>
      <c r="I53" s="55">
        <v>102.49</v>
      </c>
      <c r="J53" s="53">
        <f t="shared" si="0"/>
        <v>1024.8999999999999</v>
      </c>
    </row>
    <row r="54" spans="1:11" ht="60" x14ac:dyDescent="0.25">
      <c r="A54" s="47">
        <v>50</v>
      </c>
      <c r="B54" s="47" t="s">
        <v>115</v>
      </c>
      <c r="C54" s="28" t="s">
        <v>116</v>
      </c>
      <c r="D54" s="19" t="s">
        <v>23</v>
      </c>
      <c r="E54" s="23">
        <v>200</v>
      </c>
      <c r="F54" s="11" t="s">
        <v>10</v>
      </c>
      <c r="G54" s="11" t="s">
        <v>11</v>
      </c>
      <c r="H54" s="11" t="s">
        <v>13</v>
      </c>
      <c r="I54" s="55">
        <v>3282.66</v>
      </c>
      <c r="J54" s="53">
        <f t="shared" si="0"/>
        <v>656532</v>
      </c>
    </row>
    <row r="55" spans="1:11" ht="60" x14ac:dyDescent="0.25">
      <c r="A55" s="47">
        <v>51</v>
      </c>
      <c r="B55" s="28" t="s">
        <v>117</v>
      </c>
      <c r="C55" s="28" t="s">
        <v>118</v>
      </c>
      <c r="D55" s="26" t="s">
        <v>106</v>
      </c>
      <c r="E55" s="27">
        <v>80</v>
      </c>
      <c r="F55" s="11" t="s">
        <v>10</v>
      </c>
      <c r="G55" s="11" t="s">
        <v>11</v>
      </c>
      <c r="H55" s="11" t="s">
        <v>13</v>
      </c>
      <c r="I55" s="55">
        <v>2.82</v>
      </c>
      <c r="J55" s="53">
        <f t="shared" si="0"/>
        <v>225.6</v>
      </c>
    </row>
    <row r="56" spans="1:11" ht="60" x14ac:dyDescent="0.25">
      <c r="A56" s="47">
        <v>52</v>
      </c>
      <c r="B56" s="19" t="s">
        <v>119</v>
      </c>
      <c r="C56" s="28" t="s">
        <v>120</v>
      </c>
      <c r="D56" s="28" t="s">
        <v>121</v>
      </c>
      <c r="E56" s="29">
        <v>10</v>
      </c>
      <c r="F56" s="11" t="s">
        <v>10</v>
      </c>
      <c r="G56" s="11" t="s">
        <v>11</v>
      </c>
      <c r="H56" s="11" t="s">
        <v>13</v>
      </c>
      <c r="I56" s="55">
        <v>147.24</v>
      </c>
      <c r="J56" s="53">
        <f t="shared" si="0"/>
        <v>1472.4</v>
      </c>
    </row>
    <row r="57" spans="1:11" ht="60" x14ac:dyDescent="0.25">
      <c r="A57" s="47">
        <v>53</v>
      </c>
      <c r="B57" s="28" t="s">
        <v>123</v>
      </c>
      <c r="C57" s="28" t="s">
        <v>122</v>
      </c>
      <c r="D57" s="30" t="s">
        <v>106</v>
      </c>
      <c r="E57" s="27">
        <v>200</v>
      </c>
      <c r="F57" s="11" t="s">
        <v>10</v>
      </c>
      <c r="G57" s="11" t="s">
        <v>11</v>
      </c>
      <c r="H57" s="11" t="s">
        <v>13</v>
      </c>
      <c r="I57" s="55">
        <v>1.23</v>
      </c>
      <c r="J57" s="53">
        <f t="shared" si="0"/>
        <v>246</v>
      </c>
    </row>
    <row r="58" spans="1:11" ht="60" x14ac:dyDescent="0.25">
      <c r="A58" s="47">
        <v>54</v>
      </c>
      <c r="B58" s="28" t="s">
        <v>124</v>
      </c>
      <c r="C58" s="28" t="s">
        <v>125</v>
      </c>
      <c r="D58" s="19" t="s">
        <v>23</v>
      </c>
      <c r="E58" s="23">
        <v>10</v>
      </c>
      <c r="F58" s="11" t="s">
        <v>10</v>
      </c>
      <c r="G58" s="11" t="s">
        <v>11</v>
      </c>
      <c r="H58" s="11" t="s">
        <v>13</v>
      </c>
      <c r="I58" s="55">
        <v>577.70000000000005</v>
      </c>
      <c r="J58" s="53">
        <f t="shared" si="0"/>
        <v>5777</v>
      </c>
    </row>
    <row r="59" spans="1:11" ht="60" x14ac:dyDescent="0.25">
      <c r="A59" s="47">
        <v>55</v>
      </c>
      <c r="B59" s="19" t="s">
        <v>126</v>
      </c>
      <c r="C59" s="41" t="s">
        <v>127</v>
      </c>
      <c r="D59" s="31" t="s">
        <v>23</v>
      </c>
      <c r="E59" s="32">
        <v>1000</v>
      </c>
      <c r="F59" s="11" t="s">
        <v>10</v>
      </c>
      <c r="G59" s="11" t="s">
        <v>11</v>
      </c>
      <c r="H59" s="11" t="s">
        <v>13</v>
      </c>
      <c r="I59" s="57">
        <v>377.22</v>
      </c>
      <c r="J59" s="53">
        <f t="shared" si="0"/>
        <v>377220</v>
      </c>
    </row>
    <row r="60" spans="1:11" ht="60" x14ac:dyDescent="0.25">
      <c r="A60" s="47">
        <v>56</v>
      </c>
      <c r="B60" s="19" t="s">
        <v>126</v>
      </c>
      <c r="C60" s="19" t="s">
        <v>128</v>
      </c>
      <c r="D60" s="19" t="s">
        <v>20</v>
      </c>
      <c r="E60" s="23">
        <v>4000</v>
      </c>
      <c r="F60" s="11" t="s">
        <v>10</v>
      </c>
      <c r="G60" s="11" t="s">
        <v>11</v>
      </c>
      <c r="H60" s="11" t="s">
        <v>13</v>
      </c>
      <c r="I60" s="55">
        <v>670</v>
      </c>
      <c r="J60" s="53">
        <f t="shared" si="0"/>
        <v>2680000</v>
      </c>
    </row>
    <row r="61" spans="1:11" ht="60" x14ac:dyDescent="0.25">
      <c r="A61" s="47">
        <v>57</v>
      </c>
      <c r="B61" s="19" t="s">
        <v>129</v>
      </c>
      <c r="C61" s="19" t="s">
        <v>130</v>
      </c>
      <c r="D61" s="19" t="s">
        <v>23</v>
      </c>
      <c r="E61" s="23">
        <v>100</v>
      </c>
      <c r="F61" s="11" t="s">
        <v>10</v>
      </c>
      <c r="G61" s="11" t="s">
        <v>11</v>
      </c>
      <c r="H61" s="11" t="s">
        <v>13</v>
      </c>
      <c r="I61" s="55">
        <v>761.96</v>
      </c>
      <c r="J61" s="53">
        <f t="shared" si="0"/>
        <v>76196</v>
      </c>
    </row>
    <row r="62" spans="1:11" ht="60" x14ac:dyDescent="0.25">
      <c r="A62" s="47">
        <v>58</v>
      </c>
      <c r="B62" s="19" t="s">
        <v>129</v>
      </c>
      <c r="C62" s="28" t="s">
        <v>131</v>
      </c>
      <c r="D62" s="21" t="s">
        <v>23</v>
      </c>
      <c r="E62" s="22">
        <v>10</v>
      </c>
      <c r="F62" s="11" t="s">
        <v>10</v>
      </c>
      <c r="G62" s="11" t="s">
        <v>11</v>
      </c>
      <c r="H62" s="11" t="s">
        <v>13</v>
      </c>
      <c r="I62" s="55">
        <v>433.93</v>
      </c>
      <c r="J62" s="53">
        <f t="shared" si="0"/>
        <v>4339.3</v>
      </c>
    </row>
    <row r="63" spans="1:11" ht="60" x14ac:dyDescent="0.25">
      <c r="A63" s="47">
        <v>59</v>
      </c>
      <c r="B63" s="42" t="s">
        <v>74</v>
      </c>
      <c r="C63" s="28" t="s">
        <v>132</v>
      </c>
      <c r="D63" s="21" t="s">
        <v>23</v>
      </c>
      <c r="E63" s="22">
        <v>100</v>
      </c>
      <c r="F63" s="11" t="s">
        <v>10</v>
      </c>
      <c r="G63" s="11" t="s">
        <v>11</v>
      </c>
      <c r="H63" s="11" t="s">
        <v>13</v>
      </c>
      <c r="I63" s="55">
        <v>144.91</v>
      </c>
      <c r="J63" s="53">
        <f t="shared" si="0"/>
        <v>14491</v>
      </c>
    </row>
    <row r="64" spans="1:11" ht="60" x14ac:dyDescent="0.25">
      <c r="A64" s="9">
        <v>60</v>
      </c>
      <c r="B64" s="43" t="s">
        <v>133</v>
      </c>
      <c r="C64" s="33" t="s">
        <v>134</v>
      </c>
      <c r="D64" s="34" t="s">
        <v>23</v>
      </c>
      <c r="E64" s="35">
        <v>100</v>
      </c>
      <c r="F64" s="11" t="s">
        <v>10</v>
      </c>
      <c r="G64" s="11" t="s">
        <v>11</v>
      </c>
      <c r="H64" s="11" t="s">
        <v>13</v>
      </c>
      <c r="I64" s="57">
        <v>51</v>
      </c>
      <c r="J64" s="53">
        <f t="shared" si="0"/>
        <v>5100</v>
      </c>
    </row>
    <row r="65" spans="1:10" ht="60" x14ac:dyDescent="0.25">
      <c r="A65" s="9">
        <v>61</v>
      </c>
      <c r="B65" s="9" t="s">
        <v>101</v>
      </c>
      <c r="C65" s="24" t="s">
        <v>135</v>
      </c>
      <c r="D65" s="24" t="s">
        <v>20</v>
      </c>
      <c r="E65" s="25">
        <v>2000</v>
      </c>
      <c r="F65" s="11" t="s">
        <v>10</v>
      </c>
      <c r="G65" s="11" t="s">
        <v>11</v>
      </c>
      <c r="H65" s="11" t="s">
        <v>13</v>
      </c>
      <c r="I65" s="56">
        <v>14.45</v>
      </c>
      <c r="J65" s="53">
        <f t="shared" si="0"/>
        <v>28900</v>
      </c>
    </row>
    <row r="66" spans="1:10" ht="60" x14ac:dyDescent="0.25">
      <c r="A66" s="9">
        <v>62</v>
      </c>
      <c r="B66" s="24" t="s">
        <v>136</v>
      </c>
      <c r="C66" s="24" t="s">
        <v>137</v>
      </c>
      <c r="D66" s="24" t="s">
        <v>23</v>
      </c>
      <c r="E66" s="25">
        <v>40</v>
      </c>
      <c r="F66" s="11" t="s">
        <v>10</v>
      </c>
      <c r="G66" s="11" t="s">
        <v>11</v>
      </c>
      <c r="H66" s="11" t="s">
        <v>13</v>
      </c>
      <c r="I66" s="56">
        <v>312.13</v>
      </c>
      <c r="J66" s="53">
        <f t="shared" si="0"/>
        <v>12485.2</v>
      </c>
    </row>
    <row r="67" spans="1:10" ht="60" x14ac:dyDescent="0.25">
      <c r="A67" s="9">
        <v>63</v>
      </c>
      <c r="B67" s="36" t="s">
        <v>138</v>
      </c>
      <c r="C67" s="36" t="s">
        <v>139</v>
      </c>
      <c r="D67" s="36" t="s">
        <v>20</v>
      </c>
      <c r="E67" s="37">
        <v>500</v>
      </c>
      <c r="F67" s="11" t="s">
        <v>10</v>
      </c>
      <c r="G67" s="11" t="s">
        <v>11</v>
      </c>
      <c r="H67" s="11" t="s">
        <v>13</v>
      </c>
      <c r="I67" s="56">
        <v>22.15</v>
      </c>
      <c r="J67" s="53">
        <f t="shared" si="0"/>
        <v>11075</v>
      </c>
    </row>
    <row r="68" spans="1:10" ht="60" x14ac:dyDescent="0.25">
      <c r="A68" s="9">
        <v>64</v>
      </c>
      <c r="B68" s="36" t="s">
        <v>140</v>
      </c>
      <c r="C68" s="36" t="s">
        <v>158</v>
      </c>
      <c r="D68" s="36" t="s">
        <v>141</v>
      </c>
      <c r="E68" s="37">
        <v>100</v>
      </c>
      <c r="F68" s="11" t="s">
        <v>10</v>
      </c>
      <c r="G68" s="11" t="s">
        <v>11</v>
      </c>
      <c r="H68" s="11" t="s">
        <v>13</v>
      </c>
      <c r="I68" s="56">
        <v>946.12</v>
      </c>
      <c r="J68" s="53">
        <f t="shared" si="0"/>
        <v>94612</v>
      </c>
    </row>
    <row r="69" spans="1:10" ht="60" x14ac:dyDescent="0.25">
      <c r="A69" s="9">
        <v>65</v>
      </c>
      <c r="B69" s="24" t="s">
        <v>142</v>
      </c>
      <c r="C69" s="24" t="s">
        <v>143</v>
      </c>
      <c r="D69" s="24" t="s">
        <v>23</v>
      </c>
      <c r="E69" s="25">
        <v>30</v>
      </c>
      <c r="F69" s="11" t="s">
        <v>10</v>
      </c>
      <c r="G69" s="11" t="s">
        <v>11</v>
      </c>
      <c r="H69" s="11" t="s">
        <v>13</v>
      </c>
      <c r="I69" s="56">
        <v>347.17</v>
      </c>
      <c r="J69" s="53">
        <f t="shared" ref="J69:J78" si="1">E69*I69</f>
        <v>10415.1</v>
      </c>
    </row>
    <row r="70" spans="1:10" ht="60" x14ac:dyDescent="0.25">
      <c r="A70" s="9">
        <v>66</v>
      </c>
      <c r="B70" s="48" t="s">
        <v>159</v>
      </c>
      <c r="C70" s="24" t="s">
        <v>160</v>
      </c>
      <c r="D70" s="24" t="s">
        <v>106</v>
      </c>
      <c r="E70" s="25">
        <v>100</v>
      </c>
      <c r="F70" s="11" t="s">
        <v>10</v>
      </c>
      <c r="G70" s="11" t="s">
        <v>11</v>
      </c>
      <c r="H70" s="11" t="s">
        <v>13</v>
      </c>
      <c r="I70" s="56">
        <v>334.04</v>
      </c>
      <c r="J70" s="53">
        <f t="shared" si="1"/>
        <v>33404</v>
      </c>
    </row>
    <row r="71" spans="1:10" ht="60" x14ac:dyDescent="0.25">
      <c r="A71" s="9">
        <v>67</v>
      </c>
      <c r="B71" s="24" t="s">
        <v>144</v>
      </c>
      <c r="C71" s="24" t="s">
        <v>161</v>
      </c>
      <c r="D71" s="24" t="s">
        <v>23</v>
      </c>
      <c r="E71" s="25">
        <v>10000</v>
      </c>
      <c r="F71" s="11" t="s">
        <v>10</v>
      </c>
      <c r="G71" s="11" t="s">
        <v>11</v>
      </c>
      <c r="H71" s="11" t="s">
        <v>13</v>
      </c>
      <c r="I71" s="56">
        <v>105.84</v>
      </c>
      <c r="J71" s="53">
        <f t="shared" si="1"/>
        <v>1058400</v>
      </c>
    </row>
    <row r="72" spans="1:10" ht="60" x14ac:dyDescent="0.25">
      <c r="A72" s="9">
        <v>68</v>
      </c>
      <c r="B72" s="24" t="s">
        <v>145</v>
      </c>
      <c r="C72" s="24" t="s">
        <v>146</v>
      </c>
      <c r="D72" s="24" t="s">
        <v>147</v>
      </c>
      <c r="E72" s="25">
        <v>12</v>
      </c>
      <c r="F72" s="11" t="s">
        <v>10</v>
      </c>
      <c r="G72" s="11" t="s">
        <v>11</v>
      </c>
      <c r="H72" s="11" t="s">
        <v>13</v>
      </c>
      <c r="I72" s="56">
        <v>925.73</v>
      </c>
      <c r="J72" s="53">
        <f t="shared" si="1"/>
        <v>11108.76</v>
      </c>
    </row>
    <row r="73" spans="1:10" ht="60" x14ac:dyDescent="0.25">
      <c r="A73" s="9">
        <v>69</v>
      </c>
      <c r="B73" s="24" t="s">
        <v>145</v>
      </c>
      <c r="C73" s="24" t="s">
        <v>148</v>
      </c>
      <c r="D73" s="24" t="s">
        <v>147</v>
      </c>
      <c r="E73" s="25">
        <v>12</v>
      </c>
      <c r="F73" s="11" t="s">
        <v>10</v>
      </c>
      <c r="G73" s="11" t="s">
        <v>11</v>
      </c>
      <c r="H73" s="11" t="s">
        <v>13</v>
      </c>
      <c r="I73" s="56">
        <v>1322.17</v>
      </c>
      <c r="J73" s="53">
        <f t="shared" si="1"/>
        <v>15866.04</v>
      </c>
    </row>
    <row r="74" spans="1:10" ht="60" x14ac:dyDescent="0.25">
      <c r="A74" s="9">
        <v>70</v>
      </c>
      <c r="B74" s="24" t="s">
        <v>149</v>
      </c>
      <c r="C74" s="24" t="s">
        <v>162</v>
      </c>
      <c r="D74" s="24" t="s">
        <v>23</v>
      </c>
      <c r="E74" s="25">
        <v>10</v>
      </c>
      <c r="F74" s="11" t="s">
        <v>10</v>
      </c>
      <c r="G74" s="11" t="s">
        <v>11</v>
      </c>
      <c r="H74" s="11" t="s">
        <v>13</v>
      </c>
      <c r="I74" s="56">
        <v>2955.23</v>
      </c>
      <c r="J74" s="53">
        <f t="shared" si="1"/>
        <v>29552.3</v>
      </c>
    </row>
    <row r="75" spans="1:10" ht="60" x14ac:dyDescent="0.25">
      <c r="A75" s="9">
        <v>71</v>
      </c>
      <c r="B75" s="24" t="s">
        <v>150</v>
      </c>
      <c r="C75" s="24" t="s">
        <v>163</v>
      </c>
      <c r="D75" s="24" t="s">
        <v>96</v>
      </c>
      <c r="E75" s="25">
        <v>5</v>
      </c>
      <c r="F75" s="11" t="s">
        <v>10</v>
      </c>
      <c r="G75" s="11" t="s">
        <v>11</v>
      </c>
      <c r="H75" s="11" t="s">
        <v>13</v>
      </c>
      <c r="I75" s="56">
        <v>1077.8399999999999</v>
      </c>
      <c r="J75" s="53">
        <f t="shared" si="1"/>
        <v>5389.2</v>
      </c>
    </row>
    <row r="76" spans="1:10" ht="60" x14ac:dyDescent="0.25">
      <c r="A76" s="10">
        <v>72</v>
      </c>
      <c r="B76" s="49" t="s">
        <v>156</v>
      </c>
      <c r="C76" s="24" t="s">
        <v>151</v>
      </c>
      <c r="D76" s="24" t="s">
        <v>23</v>
      </c>
      <c r="E76" s="25">
        <v>40</v>
      </c>
      <c r="F76" s="11" t="s">
        <v>10</v>
      </c>
      <c r="G76" s="11" t="s">
        <v>11</v>
      </c>
      <c r="H76" s="11" t="s">
        <v>13</v>
      </c>
      <c r="I76" s="56">
        <v>1360</v>
      </c>
      <c r="J76" s="53">
        <f t="shared" si="1"/>
        <v>54400</v>
      </c>
    </row>
    <row r="77" spans="1:10" s="8" customFormat="1" ht="60" x14ac:dyDescent="0.25">
      <c r="A77" s="10">
        <v>73</v>
      </c>
      <c r="B77" s="50" t="s">
        <v>164</v>
      </c>
      <c r="C77" s="24" t="s">
        <v>165</v>
      </c>
      <c r="D77" s="24" t="s">
        <v>23</v>
      </c>
      <c r="E77" s="25">
        <v>80</v>
      </c>
      <c r="F77" s="11" t="s">
        <v>10</v>
      </c>
      <c r="G77" s="11" t="s">
        <v>11</v>
      </c>
      <c r="H77" s="11" t="s">
        <v>13</v>
      </c>
      <c r="I77" s="56">
        <v>40655.410000000003</v>
      </c>
      <c r="J77" s="53">
        <f t="shared" si="1"/>
        <v>3252432.8000000003</v>
      </c>
    </row>
    <row r="78" spans="1:10" s="8" customFormat="1" ht="60" x14ac:dyDescent="0.25">
      <c r="A78" s="10">
        <v>74</v>
      </c>
      <c r="B78" s="50" t="s">
        <v>157</v>
      </c>
      <c r="C78" s="24" t="s">
        <v>166</v>
      </c>
      <c r="D78" s="24" t="s">
        <v>23</v>
      </c>
      <c r="E78" s="25">
        <v>20</v>
      </c>
      <c r="F78" s="11" t="s">
        <v>10</v>
      </c>
      <c r="G78" s="11" t="s">
        <v>11</v>
      </c>
      <c r="H78" s="11" t="s">
        <v>13</v>
      </c>
      <c r="I78" s="56">
        <v>97861.93</v>
      </c>
      <c r="J78" s="53">
        <f t="shared" si="1"/>
        <v>1957238.5999999999</v>
      </c>
    </row>
    <row r="79" spans="1:10" x14ac:dyDescent="0.25">
      <c r="A79" s="51"/>
      <c r="B79" s="51" t="s">
        <v>155</v>
      </c>
      <c r="C79" s="51"/>
      <c r="D79" s="51"/>
      <c r="E79" s="51"/>
      <c r="F79" s="51"/>
      <c r="G79" s="51"/>
      <c r="H79" s="51"/>
      <c r="I79" s="58"/>
      <c r="J79" s="58">
        <f>SUM(J5:J78)</f>
        <v>26310804.000000007</v>
      </c>
    </row>
  </sheetData>
  <mergeCells count="2">
    <mergeCell ref="H2:J2"/>
    <mergeCell ref="A3:J3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2019-11-28T03:57:17Z</cp:lastPrinted>
  <dcterms:created xsi:type="dcterms:W3CDTF">2019-09-05T03:09:46Z</dcterms:created>
  <dcterms:modified xsi:type="dcterms:W3CDTF">2020-01-24T10:06:34Z</dcterms:modified>
</cp:coreProperties>
</file>