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27795" windowHeight="121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6" i="1"/>
  <c r="J73" i="1" l="1"/>
</calcChain>
</file>

<file path=xl/sharedStrings.xml><?xml version="1.0" encoding="utf-8"?>
<sst xmlns="http://schemas.openxmlformats.org/spreadsheetml/2006/main" count="415" uniqueCount="151">
  <si>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</si>
  <si>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</si>
  <si>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</si>
  <si>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</si>
  <si>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</si>
  <si>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</si>
  <si>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</si>
  <si>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</si>
  <si>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</si>
  <si>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</si>
  <si>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</si>
  <si>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</si>
  <si>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14/1. </t>
  </si>
  <si>
    <t>ИТОГО</t>
  </si>
  <si>
    <t>Приложение №1 к объявлению № 11</t>
  </si>
  <si>
    <t>Реагенты для ИФА</t>
  </si>
  <si>
    <t>ЦМВ - Ig G</t>
  </si>
  <si>
    <t xml:space="preserve">Набор реагентов для выявления антител класса G к цитомегаловирусу методом иммуноферментного анализа. </t>
  </si>
  <si>
    <t>набор</t>
  </si>
  <si>
    <t>ЦМВ - Ig М</t>
  </si>
  <si>
    <t xml:space="preserve">Набор реагентов для выявления антител класса М к цитомегаловирусу методом иммуноферментного анализа. </t>
  </si>
  <si>
    <t>ЦМВ  Ig G  авидность</t>
  </si>
  <si>
    <t xml:space="preserve">Набор реагентов для определения индекса авидности Ig G цитомегаловирусу   методом иммуноферментного анализа. </t>
  </si>
  <si>
    <t>ВПГ -Ig М</t>
  </si>
  <si>
    <t xml:space="preserve">Набор реагентов для выявления антител класса М к вирусу простого герпеса 1 и 2 типов методом иммуноферментного анализа. </t>
  </si>
  <si>
    <t>ВПГ- 1,2- Ig G</t>
  </si>
  <si>
    <t xml:space="preserve">Набор реагентов для выявления антител класса G к вирусу простого герпеса 1 и 2 типов  методом иммуноферментного анализа. </t>
  </si>
  <si>
    <t>ВПГ -1,2- Ig G -авидность</t>
  </si>
  <si>
    <t>Набор реагентов для определения индекса авидности иммуноглобулинов класса G к вирусу простого герпеса 1 и 2 типов.</t>
  </si>
  <si>
    <t>Краснуха -Ig G -авидность</t>
  </si>
  <si>
    <t>Набор реагентов для определения индекса авидности иммуноглобулинов класса G к вирусу краснухи. Лунки стрипов отделяемые друг от друга</t>
  </si>
  <si>
    <t>Ig А- общий</t>
  </si>
  <si>
    <t>Ig М- общий</t>
  </si>
  <si>
    <t>Вектогеп В-HBs-антиген (комплект-3)</t>
  </si>
  <si>
    <t>Набор реагентов для иммуноферментного подтверждения присутствия  HBsAg в сыворотке (плазме) крови с чувствительностью 0,01 МЕ/мл (нг /мл).</t>
  </si>
  <si>
    <t>Набор реагентов для иммуноферментного выявления иммуноглобулинов классов G и М к вирусу гепатита С.</t>
  </si>
  <si>
    <t>Набор реагентов для иммуноферментного подтверждения присутствия  Ig - G и М в сыворотке (плазме) крови к белкам вируса гепатита С, с целью подтверждения положительных результатов ИФА.</t>
  </si>
  <si>
    <t xml:space="preserve">Вектогеп А-IgM </t>
  </si>
  <si>
    <t xml:space="preserve">Набор реагентов для иммуноферментного выявления иммуноглобулинов класса М к вирусному гепатиту А, число определений 12х8, </t>
  </si>
  <si>
    <t>Набор реагентов для иммуноферментного выявления иммуноглобулинов класса G к core - антигену вируса гепатита В в сыворотке крови.</t>
  </si>
  <si>
    <t xml:space="preserve">Вектогеп А-IgG </t>
  </si>
  <si>
    <t xml:space="preserve">Набор реагентов для иммуноферментного выявления иммуноглобулинов класса G к core - антигену вирусному гепатиту А, число определений 12х8, </t>
  </si>
  <si>
    <t>Набор реагентов для выявления  Е-антигена вируса гепатита В в сыворотке крови</t>
  </si>
  <si>
    <t xml:space="preserve">Набор реагентов для иммуноферментного выявления иммуноглобулинов класса G к Hbe  антигену вируса гепатиту В. </t>
  </si>
  <si>
    <t>Набор реагентов для определения антител к HBs - антиген к вирусу гепатита В в сыворотке крови.</t>
  </si>
  <si>
    <t>Набор реагентов для иммуноферментного выявления иммуноглобулинов класса М к core - антигену вирусного гепатита B</t>
  </si>
  <si>
    <t xml:space="preserve">Вектогеп D-антитела </t>
  </si>
  <si>
    <t>Набор реагентов для выявления суммарных антител к вирусу гепатита Дельта</t>
  </si>
  <si>
    <t>Инвитролоджик ВИЧ-1,2 АТ (комплект 2)</t>
  </si>
  <si>
    <t xml:space="preserve">Инвитролоджик ВИЧ-1,2 АТ (комплект 2)
Набор реагентов для иммуноферментного выявления антител к вирусу иммунодефицита человека первого и второго типов (ВИЧ-1 и ВИЧ-2).
</t>
  </si>
  <si>
    <t>РекомбиБест антипаллидум – IgM
Набор реагентов для иммуноферментного выявления антител класса IgМ к Treponema pallidum</t>
  </si>
  <si>
    <t>Набор реагентов для выявления антител класса G к бледной трепонеме методом иммуноферментного анализа число определений 96</t>
  </si>
  <si>
    <t>Набор реагентов для иммуноферментного выявления иммуноглобулинов класса М к антигенам прокальцитонин в сыворотке (плазме) крови.</t>
  </si>
  <si>
    <t>Антинейтрофильные цитоплазматические антитела (АНЦА)</t>
  </si>
  <si>
    <r>
      <t>Антиядерные антитела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(АNА)</t>
    </r>
    <r>
      <rPr>
        <sz val="10"/>
        <color theme="1"/>
        <rFont val="Times New Roman"/>
        <family val="1"/>
        <charset val="204"/>
      </rPr>
      <t> </t>
    </r>
  </si>
  <si>
    <r>
      <t>Антитела к митохондриям</t>
    </r>
    <r>
      <rPr>
        <sz val="10"/>
        <color rgb="FF545454"/>
        <rFont val="Times New Roman"/>
        <family val="1"/>
        <charset val="204"/>
      </rPr>
      <t> (</t>
    </r>
    <r>
      <rPr>
        <sz val="10"/>
        <color theme="1"/>
        <rFont val="Times New Roman"/>
        <family val="1"/>
        <charset val="204"/>
      </rPr>
      <t>АМА)</t>
    </r>
  </si>
  <si>
    <t xml:space="preserve">ВЭБ-ЕA-IgG 
</t>
  </si>
  <si>
    <t>ВЭБ-ЕA-IgG
Набор реагентов для иммуноферментного выявления иммуноглобулинов класса G к ранним антигенам ЕА вируса Эпштейна-Барр в сыворотке (плазме) крови.</t>
  </si>
  <si>
    <t xml:space="preserve">ВЭБ-NA-IgG 
</t>
  </si>
  <si>
    <t>ВЭБ-NA-IgG
Набор реагентов для иммуноферментного выявления иммуноглобулинов класса G к ядерным антигенам NА вируса Эпштейна-Барр в сыворотке (плазме) крови.</t>
  </si>
  <si>
    <t xml:space="preserve">ВЭБ-VCA-IgM
</t>
  </si>
  <si>
    <t>ВЭБ-VCA-IgM
Набор реагентов для иммуноферментного выявления иммуноглобулинов класса М к капсидному антигену VCA вируса Эпштейна-Барр в сыворотке (плазме) крови.</t>
  </si>
  <si>
    <t xml:space="preserve">ВЭБ-VCA-IgG
</t>
  </si>
  <si>
    <t>ВЭБ-VCA-IgG
Набор реагентов для иммуноферментного выявления иммуноглобулинов класса G к капсидному антигену VCA вируса Эпштейна-Барр в сыворотке (плазме) крови.</t>
  </si>
  <si>
    <t xml:space="preserve">Рубелла - IgG
</t>
  </si>
  <si>
    <t>Рубелла - IgG
Набор реагентов для иммуноферментного количественного и
качественного выявления иммуноглобулинов класса G к вирусу краснухи</t>
  </si>
  <si>
    <t xml:space="preserve">Рубелла – IgM
</t>
  </si>
  <si>
    <t>Рубелла – IgM
Набор реагентов для иммуноферментного выявления иммуноглобулинов класса М к вирусу краснухи</t>
  </si>
  <si>
    <t xml:space="preserve">Гарднерелла-G/M
</t>
  </si>
  <si>
    <t>Гарднерелла-G/M
Набор реагентов для выявления антител класса G и М к гарднерелле методом иммуноферментного анализа.</t>
  </si>
  <si>
    <t xml:space="preserve">Трихо-G/M
</t>
  </si>
  <si>
    <t>Трихо-G/M
Набор реагентов для выявления антител класса G и M к трихомонадам методом иммуноферментного анализа.</t>
  </si>
  <si>
    <t xml:space="preserve">Мико-G/M
</t>
  </si>
  <si>
    <t>Мико-G/M
Набор реагентов для выявления антител класса G и M к микоплазмам методом иммуноферментного анализа</t>
  </si>
  <si>
    <t xml:space="preserve">Уреа-G/M
</t>
  </si>
  <si>
    <t>Уреа-G/M
Набор реагентов для выявления антител класса G и М к уреаплазмам методом иммуноферментного анализа</t>
  </si>
  <si>
    <t xml:space="preserve">Хлами-G/A
</t>
  </si>
  <si>
    <t>Хлами-G/A
Набор реагентов для выявления антител класса G и A к хламидиям методом иммуноферментного анализа</t>
  </si>
  <si>
    <t xml:space="preserve">Chlamydоphila pneumoniaе-IgG-ИФА
</t>
  </si>
  <si>
    <t>Chlamydоphila pneumoniaе-IgG-ИФА
Набор реагентов для иммуноферментного выявления иммуноглобулинов класса G к Chlamydоphila pneumoniaе в сыворотке (плазме) крови.</t>
  </si>
  <si>
    <t xml:space="preserve">Chlamydоphila pneumoniaе-IgМ-ИФА
</t>
  </si>
  <si>
    <t>Chlamydоphila pneumoniaе-IgМ-ИФА
Набор реагентов для иммуноферментного выявления иммуноглобулинов класса М к Chlamydоphila pneumoniaе в сыворотке (плазме) крови.</t>
  </si>
  <si>
    <t>Листери О-G
Набор реагентов для выявления антител класса G к Листериолизину О методом иммуноферментного анализа</t>
  </si>
  <si>
    <t xml:space="preserve">Листери О-G
</t>
  </si>
  <si>
    <t xml:space="preserve">Хелико – G/A
</t>
  </si>
  <si>
    <t>Хелико – G/A
Набор реагентов для выявления антител класса G и A к Helicobacter pylori методом иммуноферментного анализа</t>
  </si>
  <si>
    <t>Helicobacter pylori-CagA–антитела-ИФА</t>
  </si>
  <si>
    <t>Helicobacter pylori-CagA–антитела-ИФА
Набор реагентов для иммуноферментного выявления суммарных антител к антигену CagA Helicobacter pylori.</t>
  </si>
  <si>
    <t xml:space="preserve">Бруцелла-G/A
</t>
  </si>
  <si>
    <t>Бруцелла-G/A
Набор реагентов для выявления антител класса G и A к бруцеллам методом иммуноферментного анализа</t>
  </si>
  <si>
    <t>Иерсениоз –G
Набор реагентов для выявления антител класса G к иерсениозу и псевдотуберкулезу методом иммуноферментного анализа</t>
  </si>
  <si>
    <t xml:space="preserve">Иерсениоз –G
</t>
  </si>
  <si>
    <t xml:space="preserve">ТОКСО–G/М
</t>
  </si>
  <si>
    <t>ТОКСО–G/М
Набор реагентов для выявления антител класса G и М к Toxoplasma gondii методом иммуноферментного анализа.</t>
  </si>
  <si>
    <t>КАНДИДА-G
Набор реагентов для выявления антител класса G к антигенам Candida albicans методом иммуноферментного анализа</t>
  </si>
  <si>
    <t xml:space="preserve">КАНДИДА-G
</t>
  </si>
  <si>
    <t xml:space="preserve">КАНДИДА-М
</t>
  </si>
  <si>
    <t>КАНДИДА-М
Набор реагентов для выявления антител класса М к антигенам Candida albicans методом иммуноферментного анализа</t>
  </si>
  <si>
    <t xml:space="preserve">ГОНОРЕЯ-G
</t>
  </si>
  <si>
    <t>ГОНОРЕЯ-G
Набор реагентов для выявления антител класса G к гонорее методом иммуноферментного анализа.</t>
  </si>
  <si>
    <t>ЛЕПТОСПИРА-G
Набор реагентов для выявления антител класса G к лептоспирозу методом иммуноферментного анализа</t>
  </si>
  <si>
    <t xml:space="preserve">ЛЕПТОСПИРА-G
</t>
  </si>
  <si>
    <t xml:space="preserve">Аскарида-G
</t>
  </si>
  <si>
    <t>Аскарида-G
Набор реагентов для выявления антител класса G к аскаридам методом иммуноферментного анализа</t>
  </si>
  <si>
    <t xml:space="preserve">Токсокара- IgG-ИФА
</t>
  </si>
  <si>
    <t>Токсокара- IgG-ИФА
Набор реагентов для иммуноферментного выявления иммуноглобулинов класса G к антигенам токсокар в сыворотке (плазме) крови</t>
  </si>
  <si>
    <t xml:space="preserve">Описторх –IgG-ИФА
</t>
  </si>
  <si>
    <t>Описторх –IgG-ИФА
Набор реагентов для иммуноферментного выявления иммуноглобулинов класса G к антигенам описторхисов в сыворотке (плазме) крови.</t>
  </si>
  <si>
    <t>Описторх – IgM – ИФА
Набор реагентов для иммуноферментного выявления иммуноглобулинов
класса М к антигенам описторхисов в сыворотке (плазме) крови</t>
  </si>
  <si>
    <t xml:space="preserve">Описторх – IgM – ИФА
</t>
  </si>
  <si>
    <t>Трихинелла Ig G - ИФА</t>
  </si>
  <si>
    <t>Трихинелла – Ig G – ИФА
Набор реагентов для иммуноферментного выявления иммуноглобулинов
класса G к антигенам трихинелла в сыворотке (плазме) крови</t>
  </si>
  <si>
    <t>Трихинелла Ig M- ИФА</t>
  </si>
  <si>
    <t>Трихинелла – Ig M – ИФА
Набор реагентов для иммуноферментного выявления иммуноглобулинов
класса M к антигенам трихинелла в сыворотке (плазме) крови</t>
  </si>
  <si>
    <t xml:space="preserve">Эхинококк – IgG – ИФА
</t>
  </si>
  <si>
    <t>Эхинококк – IgG – ИФА
Набор реагентов для иммуноферментного выявления иммуноглобулинов класса G к антигенам эхинококка однокамерного в сыворотке (плазме) крови</t>
  </si>
  <si>
    <t xml:space="preserve">Гельминты- IgG-ИФА
</t>
  </si>
  <si>
    <t>Гельминты- IgG-ИФА
Набор реагентов для иммуноферментного выявления иммуноглобулинов класса G к антигенам описторхисов, трихинелл, токсокар и эхинококков в сыворотке (плазме) крови</t>
  </si>
  <si>
    <t xml:space="preserve">Лямблиоз- G/A
</t>
  </si>
  <si>
    <t>Лямблиоз- G/A
Набор реагентов для выявления антител класса G и A к лямблиозу методом иммуноферментного анализа</t>
  </si>
  <si>
    <t>Лямблия - антитела – ИФА</t>
  </si>
  <si>
    <r>
      <t xml:space="preserve">Лямблия - антитела – ИФА
</t>
    </r>
    <r>
      <rPr>
        <sz val="10"/>
        <color rgb="FF000000"/>
        <rFont val="Times New Roman"/>
        <family val="1"/>
        <charset val="204"/>
      </rPr>
      <t>Набор реагентов для иммуноферментного выявления иммуноглобулинов класса А, М, G к антигенам лямблий в сыворотке (плазме) крови.</t>
    </r>
  </si>
  <si>
    <t>ИФА- Лямблиоз М</t>
  </si>
  <si>
    <t>ИФА - Лямблиоз- М
Набор реагентов для выявления антител класса G и A к лямблиозу методом иммуноферментного анализа</t>
  </si>
  <si>
    <t xml:space="preserve">Аспергилл –IgG-ИФА
</t>
  </si>
  <si>
    <t>Аспергилл –IgG-ИФА
Набор реагентов для иммуноферментного выявления иммуноглобулинов класса G к грибам рода Aspergillus в сыворотке (плазме) крови</t>
  </si>
  <si>
    <t xml:space="preserve">ss ДНК – IgG
</t>
  </si>
  <si>
    <t>ss ДНК – IgG
Набор реагентов для иммуноферментного определения концентрации аутоиммунных антител класса G к одноцепочечной ДНК в сыворотке крови</t>
  </si>
  <si>
    <t>ds ДНК – IgG</t>
  </si>
  <si>
    <t>ds ДНК – IgG
Набор реагентов для иммуноферментного определения концентрации аутоиммунных антител класса G к двухцепочечной ДНК в сыворотке крови</t>
  </si>
  <si>
    <t xml:space="preserve">Ig E -общий-ИФА
</t>
  </si>
  <si>
    <t>IgE общий-ИФА
Набор реагентов для иммуноферментного определения концентрации общего иммуноглобулина Е в сыворотке крови.
Диапазон измерений: 0-750 МЕ/мл.
Чувствительность:2,5 МЕ/мл.</t>
  </si>
  <si>
    <t xml:space="preserve">Набор реагентов для иммуноферментного определения концентрации общего иммуноглобулина класса А в сыворотке крови.                                                              Диапазон измерения: 0-4,2 мг/мл.                                     Чувствительность: 0,021 мг/мл.                                        Лунки стрипов отделяемые друг от друга  </t>
  </si>
  <si>
    <t xml:space="preserve">Набор реагентов для иммуноферментного определения концентрации общего иммуноглобулина класса М в сыворотке крови.                                                               Диапазон измерения: 0-3,2 мг/мл.                             Чувствительность: 0,032 мг/мл.                                        Лунки стрипов отделяемые друг от друга  </t>
  </si>
  <si>
    <t>IgG общий – ИФА</t>
  </si>
  <si>
    <t>IgG общий – ИФА                                                                Набор реагентов для иммуноферментного определения концентрации общего иммуноглобулина класса G в сыворотке крови.                                                               Диапазон измерения: 0-24 мг/мл.                                  Чувствительность: 0,2 мг/мл.</t>
  </si>
  <si>
    <t>HBsAg – подтверждающий – ИФА</t>
  </si>
  <si>
    <t>Анти-ВГС  (комплект 2)</t>
  </si>
  <si>
    <t>Анти-ВГС  подтверждающий</t>
  </si>
  <si>
    <t>Анти- НВc -IgG</t>
  </si>
  <si>
    <t>Нве- антиген</t>
  </si>
  <si>
    <t>НВe Ag Ig G</t>
  </si>
  <si>
    <t>НВsAg  - АТ</t>
  </si>
  <si>
    <t xml:space="preserve">НВc Ag  - IgM </t>
  </si>
  <si>
    <t xml:space="preserve">Антипаллидум – IgM
</t>
  </si>
  <si>
    <t>Антипаллидум IgG(комплект 2)</t>
  </si>
  <si>
    <t>Прокальцитонин-IgM-ИФА</t>
  </si>
  <si>
    <t xml:space="preserve">Антитела к митохондриям (АМА-М2), 96 антигенов на 96 определений методом иммуноферментного анализа </t>
  </si>
  <si>
    <t xml:space="preserve">Антиядерные антитела скрининг (ANA-Detect), 96 антигенов на 96 определений методом иммуноферментного анализа </t>
  </si>
  <si>
    <t xml:space="preserve">ANCA скрининг hs (антигены PR3, MPO) высокочувствительный, 96 методом иммуноферментного анализа </t>
  </si>
  <si>
    <t>Набор реагентов для иммуноферментного выявления HBsAg (одностадийная постановка).                    Чувствительность: 0,05 МЕ/мл (нг/мл)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</si>
</sst>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545454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8620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21" fillId="0" borderId="34" applyNumberFormat="0" applyFill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7" fillId="20" borderId="35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7" fillId="25" borderId="3" xfId="0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7" fillId="25" borderId="0" xfId="0" applyFont="1" applyFill="1"/>
    <xf numFmtId="0" fontId="37" fillId="25" borderId="13" xfId="0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3" fontId="38" fillId="0" borderId="13" xfId="0" applyNumberFormat="1" applyFont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/>
    </xf>
    <xf numFmtId="0" fontId="37" fillId="25" borderId="42" xfId="95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  <xf numFmtId="0" fontId="77" fillId="25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7" fillId="0" borderId="42" xfId="95" applyFont="1" applyBorder="1" applyAlignment="1">
      <alignment horizontal="center" vertical="center" wrapText="1"/>
    </xf>
    <xf numFmtId="0" fontId="37" fillId="0" borderId="13" xfId="95" applyFont="1" applyBorder="1" applyAlignment="1">
      <alignment horizontal="center" vertical="center" wrapText="1"/>
    </xf>
    <xf numFmtId="0" fontId="37" fillId="0" borderId="42" xfId="95" applyFont="1" applyBorder="1" applyAlignment="1">
      <alignment horizontal="center" vertical="center"/>
    </xf>
    <xf numFmtId="43" fontId="37" fillId="0" borderId="42" xfId="95" applyNumberFormat="1" applyFont="1" applyBorder="1" applyAlignment="1">
      <alignment horizontal="center" vertical="center"/>
    </xf>
    <xf numFmtId="0" fontId="37" fillId="0" borderId="13" xfId="95" applyFont="1" applyBorder="1" applyAlignment="1">
      <alignment horizontal="center" vertical="center"/>
    </xf>
    <xf numFmtId="43" fontId="37" fillId="0" borderId="13" xfId="95" applyNumberFormat="1" applyFont="1" applyBorder="1" applyAlignment="1">
      <alignment horizontal="center" vertical="center"/>
    </xf>
    <xf numFmtId="0" fontId="36" fillId="0" borderId="13" xfId="95" applyFont="1" applyBorder="1" applyAlignment="1">
      <alignment horizontal="center" vertical="center" wrapText="1"/>
    </xf>
    <xf numFmtId="0" fontId="36" fillId="0" borderId="42" xfId="95" applyFont="1" applyBorder="1" applyAlignment="1">
      <alignment horizontal="center" vertical="center" wrapText="1"/>
    </xf>
  </cellXfs>
  <cellStyles count="8620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4 3" xfId="8553"/>
    <cellStyle name="Calculation 2 5" xfId="303"/>
    <cellStyle name="Calculation 2 5 2" xfId="8590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4 3" xfId="8554"/>
    <cellStyle name="Calculation 3 5" xfId="302"/>
    <cellStyle name="Calculation 3 5 2" xfId="8589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4 3" xfId="8555"/>
    <cellStyle name="Calculation 4 5" xfId="301"/>
    <cellStyle name="Calculation 4 5 2" xfId="8588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7 6" xfId="8552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8 5" xfId="8597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4 3" xfId="8562"/>
    <cellStyle name="Input 2 5" xfId="299"/>
    <cellStyle name="Input 2 5 2" xfId="8586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4 3" xfId="8563"/>
    <cellStyle name="Input 3 5" xfId="298"/>
    <cellStyle name="Input 3 5 2" xfId="8585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4 3" xfId="8564"/>
    <cellStyle name="Input 4 5" xfId="297"/>
    <cellStyle name="Input 4 5 2" xfId="8584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7 6" xfId="8561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8 5" xfId="8587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17" xfId="8502"/>
    <cellStyle name="Note 18" xfId="8598"/>
    <cellStyle name="Note 2" xfId="63"/>
    <cellStyle name="Note 2 2" xfId="237"/>
    <cellStyle name="Note 2 2 2" xfId="337"/>
    <cellStyle name="Note 2 2 3" xfId="8542"/>
    <cellStyle name="Note 2 3" xfId="261"/>
    <cellStyle name="Note 2 3 2" xfId="357"/>
    <cellStyle name="Note 2 3 3" xfId="8549"/>
    <cellStyle name="Note 2 4" xfId="276"/>
    <cellStyle name="Note 2 4 2" xfId="3809"/>
    <cellStyle name="Note 2 4 3" xfId="8569"/>
    <cellStyle name="Note 2 5" xfId="295"/>
    <cellStyle name="Note 2 5 2" xfId="8557"/>
    <cellStyle name="Note 2 6" xfId="8503"/>
    <cellStyle name="Note 2 7" xfId="8599"/>
    <cellStyle name="Note 3" xfId="64"/>
    <cellStyle name="Note 3 2" xfId="236"/>
    <cellStyle name="Note 3 2 2" xfId="336"/>
    <cellStyle name="Note 3 2 3" xfId="8541"/>
    <cellStyle name="Note 3 3" xfId="260"/>
    <cellStyle name="Note 3 3 2" xfId="356"/>
    <cellStyle name="Note 3 3 3" xfId="8548"/>
    <cellStyle name="Note 3 4" xfId="275"/>
    <cellStyle name="Note 3 4 2" xfId="3810"/>
    <cellStyle name="Note 3 4 3" xfId="8570"/>
    <cellStyle name="Note 3 5" xfId="294"/>
    <cellStyle name="Note 3 5 2" xfId="8558"/>
    <cellStyle name="Note 3 6" xfId="8504"/>
    <cellStyle name="Note 3 7" xfId="8600"/>
    <cellStyle name="Note 4" xfId="65"/>
    <cellStyle name="Note 4 2" xfId="235"/>
    <cellStyle name="Note 4 2 2" xfId="335"/>
    <cellStyle name="Note 4 2 3" xfId="8540"/>
    <cellStyle name="Note 4 3" xfId="210"/>
    <cellStyle name="Note 4 3 2" xfId="311"/>
    <cellStyle name="Note 4 3 3" xfId="8519"/>
    <cellStyle name="Note 4 4" xfId="274"/>
    <cellStyle name="Note 4 4 2" xfId="3811"/>
    <cellStyle name="Note 4 4 3" xfId="8571"/>
    <cellStyle name="Note 4 5" xfId="293"/>
    <cellStyle name="Note 4 5 2" xfId="8559"/>
    <cellStyle name="Note 4 6" xfId="8505"/>
    <cellStyle name="Note 4 7" xfId="8601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5 5" xfId="8518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6 5" xfId="8531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7 6" xfId="8568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8 5" xfId="8556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17" xfId="8506"/>
    <cellStyle name="Output 18" xfId="8602"/>
    <cellStyle name="Output 2" xfId="67"/>
    <cellStyle name="Output 2 2" xfId="233"/>
    <cellStyle name="Output 2 2 2" xfId="333"/>
    <cellStyle name="Output 2 2 3" xfId="8538"/>
    <cellStyle name="Output 2 3" xfId="220"/>
    <cellStyle name="Output 2 3 2" xfId="320"/>
    <cellStyle name="Output 2 3 3" xfId="8527"/>
    <cellStyle name="Output 2 4" xfId="272"/>
    <cellStyle name="Output 2 4 2" xfId="3875"/>
    <cellStyle name="Output 2 4 3" xfId="8573"/>
    <cellStyle name="Output 2 5" xfId="287"/>
    <cellStyle name="Output 2 5 2" xfId="8565"/>
    <cellStyle name="Output 2 6" xfId="8507"/>
    <cellStyle name="Output 2 7" xfId="8603"/>
    <cellStyle name="Output 3" xfId="68"/>
    <cellStyle name="Output 3 2" xfId="232"/>
    <cellStyle name="Output 3 2 2" xfId="332"/>
    <cellStyle name="Output 3 2 3" xfId="8537"/>
    <cellStyle name="Output 3 3" xfId="213"/>
    <cellStyle name="Output 3 3 2" xfId="313"/>
    <cellStyle name="Output 3 3 3" xfId="8521"/>
    <cellStyle name="Output 3 4" xfId="271"/>
    <cellStyle name="Output 3 4 2" xfId="8574"/>
    <cellStyle name="Output 3 5" xfId="286"/>
    <cellStyle name="Output 3 5 2" xfId="8566"/>
    <cellStyle name="Output 3 6" xfId="8508"/>
    <cellStyle name="Output 3 7" xfId="8604"/>
    <cellStyle name="Output 4" xfId="69"/>
    <cellStyle name="Output 4 2" xfId="231"/>
    <cellStyle name="Output 4 2 2" xfId="331"/>
    <cellStyle name="Output 4 2 3" xfId="8536"/>
    <cellStyle name="Output 4 3" xfId="214"/>
    <cellStyle name="Output 4 3 2" xfId="314"/>
    <cellStyle name="Output 4 3 3" xfId="8522"/>
    <cellStyle name="Output 4 4" xfId="270"/>
    <cellStyle name="Output 4 4 2" xfId="3876"/>
    <cellStyle name="Output 4 4 3" xfId="8575"/>
    <cellStyle name="Output 4 5" xfId="285"/>
    <cellStyle name="Output 4 5 2" xfId="8567"/>
    <cellStyle name="Output 4 6" xfId="8509"/>
    <cellStyle name="Output 4 7" xfId="860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5 5" xfId="8539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6 5" xfId="8545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7 6" xfId="8572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8 5" xfId="8560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17" xfId="8510"/>
    <cellStyle name="Total 18" xfId="8606"/>
    <cellStyle name="Total 2" xfId="73"/>
    <cellStyle name="Total 2 2" xfId="229"/>
    <cellStyle name="Total 2 2 2" xfId="329"/>
    <cellStyle name="Total 2 2 3" xfId="8534"/>
    <cellStyle name="Total 2 3" xfId="256"/>
    <cellStyle name="Total 2 3 2" xfId="352"/>
    <cellStyle name="Total 2 3 3" xfId="8544"/>
    <cellStyle name="Total 2 4" xfId="268"/>
    <cellStyle name="Total 2 4 2" xfId="3961"/>
    <cellStyle name="Total 2 4 3" xfId="8579"/>
    <cellStyle name="Total 2 5" xfId="283"/>
    <cellStyle name="Total 2 5 2" xfId="8577"/>
    <cellStyle name="Total 2 6" xfId="8511"/>
    <cellStyle name="Total 2 7" xfId="8607"/>
    <cellStyle name="Total 3" xfId="74"/>
    <cellStyle name="Total 3 2" xfId="228"/>
    <cellStyle name="Total 3 2 2" xfId="328"/>
    <cellStyle name="Total 3 2 3" xfId="8533"/>
    <cellStyle name="Total 3 3" xfId="212"/>
    <cellStyle name="Total 3 3 2" xfId="312"/>
    <cellStyle name="Total 3 3 3" xfId="8520"/>
    <cellStyle name="Total 3 4" xfId="267"/>
    <cellStyle name="Total 3 4 2" xfId="3962"/>
    <cellStyle name="Total 3 4 3" xfId="8580"/>
    <cellStyle name="Total 3 5" xfId="282"/>
    <cellStyle name="Total 3 5 2" xfId="8582"/>
    <cellStyle name="Total 3 6" xfId="8512"/>
    <cellStyle name="Total 3 7" xfId="8608"/>
    <cellStyle name="Total 4" xfId="75"/>
    <cellStyle name="Total 4 2" xfId="227"/>
    <cellStyle name="Total 4 2 2" xfId="327"/>
    <cellStyle name="Total 4 2 3" xfId="8532"/>
    <cellStyle name="Total 4 3" xfId="255"/>
    <cellStyle name="Total 4 3 2" xfId="351"/>
    <cellStyle name="Total 4 3 3" xfId="8543"/>
    <cellStyle name="Total 4 4" xfId="266"/>
    <cellStyle name="Total 4 4 2" xfId="3963"/>
    <cellStyle name="Total 4 4 3" xfId="8581"/>
    <cellStyle name="Total 4 5" xfId="262"/>
    <cellStyle name="Total 4 5 2" xfId="8583"/>
    <cellStyle name="Total 4 6" xfId="8513"/>
    <cellStyle name="Total 4 7" xfId="8609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5 5" xfId="8535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6 5" xfId="8530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7 6" xfId="8578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8 5" xfId="8576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18" xfId="8514"/>
    <cellStyle name="Примечание 2 19" xfId="8610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17" xfId="8515"/>
    <cellStyle name="Примечание 2 2 18" xfId="861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2 5" xfId="852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3 5" xfId="8546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4 6" xfId="8594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5 5" xfId="8551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2 3" xfId="8524"/>
    <cellStyle name="Примечание 2 3 3" xfId="259"/>
    <cellStyle name="Примечание 2 3 3 2" xfId="355"/>
    <cellStyle name="Примечание 2 3 3 3" xfId="8547"/>
    <cellStyle name="Примечание 2 3 4" xfId="308"/>
    <cellStyle name="Примечание 2 3 4 2" xfId="7605"/>
    <cellStyle name="Примечание 2 3 4 3" xfId="8595"/>
    <cellStyle name="Примечание 2 3 5" xfId="309"/>
    <cellStyle name="Примечание 2 3 5 2" xfId="8550"/>
    <cellStyle name="Примечание 2 3 6" xfId="8516"/>
    <cellStyle name="Примечание 2 3 7" xfId="8612"/>
    <cellStyle name="Примечание 2 4" xfId="166"/>
    <cellStyle name="Примечание 2 4 2" xfId="216"/>
    <cellStyle name="Примечание 2 4 2 2" xfId="316"/>
    <cellStyle name="Примечание 2 4 2 3" xfId="8523"/>
    <cellStyle name="Примечание 2 4 3" xfId="223"/>
    <cellStyle name="Примечание 2 4 3 2" xfId="323"/>
    <cellStyle name="Примечание 2 4 3 3" xfId="8528"/>
    <cellStyle name="Примечание 2 4 4" xfId="263"/>
    <cellStyle name="Примечание 2 4 4 2" xfId="7606"/>
    <cellStyle name="Примечание 2 4 4 3" xfId="8596"/>
    <cellStyle name="Примечание 2 4 5" xfId="305"/>
    <cellStyle name="Примечание 2 4 5 2" xfId="8592"/>
    <cellStyle name="Примечание 2 4 6" xfId="8517"/>
    <cellStyle name="Примечание 2 4 7" xfId="8613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5 5" xfId="8526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6 5" xfId="8529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7 6" xfId="8593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8 5" xfId="8591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3 4" xfId="8615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4 4" xfId="8616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5 4" xfId="8614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6 4" xfId="8617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33" xfId="8618"/>
    <cellStyle name="Финансовый 34" xfId="8619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3"/>
  <sheetViews>
    <sheetView tabSelected="1" topLeftCell="A13" zoomScale="110" zoomScaleNormal="110" workbookViewId="0">
      <selection activeCell="C54" sqref="C54"/>
    </sheetView>
  </sheetViews>
  <sheetFormatPr defaultRowHeight="15"/>
  <cols>
    <col min="1" max="1" width="5.7109375" customWidth="1"/>
    <col min="2" max="2" width="33.85546875" customWidth="1"/>
    <col min="3" max="3" width="49.71093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0">
      <c r="A2" s="10"/>
      <c r="B2" s="10"/>
      <c r="C2" s="2"/>
      <c r="D2" s="10"/>
      <c r="E2" s="10"/>
      <c r="F2" s="10"/>
      <c r="G2" s="6"/>
      <c r="H2" s="19" t="s">
        <v>14</v>
      </c>
      <c r="I2" s="19"/>
      <c r="J2" s="19"/>
    </row>
    <row r="3" spans="1:10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01.25" customHeight="1">
      <c r="A4" s="5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3" t="s">
        <v>9</v>
      </c>
    </row>
    <row r="5" spans="1:10" ht="14.25" customHeight="1">
      <c r="A5" s="22" t="s">
        <v>15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ht="65.25" customHeight="1">
      <c r="A6" s="9">
        <v>1</v>
      </c>
      <c r="B6" s="27" t="s">
        <v>16</v>
      </c>
      <c r="C6" s="25" t="s">
        <v>17</v>
      </c>
      <c r="D6" s="25" t="s">
        <v>18</v>
      </c>
      <c r="E6" s="25">
        <v>5</v>
      </c>
      <c r="F6" s="8" t="s">
        <v>10</v>
      </c>
      <c r="G6" s="8" t="s">
        <v>11</v>
      </c>
      <c r="H6" s="8" t="s">
        <v>12</v>
      </c>
      <c r="I6" s="28">
        <v>40500</v>
      </c>
      <c r="J6" s="12">
        <f>E6*I6</f>
        <v>202500</v>
      </c>
    </row>
    <row r="7" spans="1:10" ht="63.75" customHeight="1">
      <c r="A7" s="9">
        <v>2</v>
      </c>
      <c r="B7" s="27" t="s">
        <v>19</v>
      </c>
      <c r="C7" s="25" t="s">
        <v>20</v>
      </c>
      <c r="D7" s="25" t="s">
        <v>18</v>
      </c>
      <c r="E7" s="25">
        <v>5</v>
      </c>
      <c r="F7" s="8" t="s">
        <v>10</v>
      </c>
      <c r="G7" s="8" t="s">
        <v>11</v>
      </c>
      <c r="H7" s="8" t="s">
        <v>12</v>
      </c>
      <c r="I7" s="28">
        <v>44750</v>
      </c>
      <c r="J7" s="12">
        <f t="shared" ref="J7:J70" si="0">E7*I7</f>
        <v>223750</v>
      </c>
    </row>
    <row r="8" spans="1:10" ht="67.5" customHeight="1">
      <c r="A8" s="9">
        <v>3</v>
      </c>
      <c r="B8" s="26" t="s">
        <v>21</v>
      </c>
      <c r="C8" s="26" t="s">
        <v>22</v>
      </c>
      <c r="D8" s="26" t="s">
        <v>18</v>
      </c>
      <c r="E8" s="9">
        <v>1</v>
      </c>
      <c r="F8" s="8" t="s">
        <v>10</v>
      </c>
      <c r="G8" s="8" t="s">
        <v>11</v>
      </c>
      <c r="H8" s="8" t="s">
        <v>12</v>
      </c>
      <c r="I8" s="28">
        <v>51500</v>
      </c>
      <c r="J8" s="12">
        <f t="shared" si="0"/>
        <v>51500</v>
      </c>
    </row>
    <row r="9" spans="1:10" ht="57" customHeight="1">
      <c r="A9" s="9">
        <v>4</v>
      </c>
      <c r="B9" s="26" t="s">
        <v>23</v>
      </c>
      <c r="C9" s="26" t="s">
        <v>24</v>
      </c>
      <c r="D9" s="26" t="s">
        <v>18</v>
      </c>
      <c r="E9" s="26">
        <v>5</v>
      </c>
      <c r="F9" s="8" t="s">
        <v>10</v>
      </c>
      <c r="G9" s="8" t="s">
        <v>11</v>
      </c>
      <c r="H9" s="8" t="s">
        <v>12</v>
      </c>
      <c r="I9" s="28">
        <v>40500</v>
      </c>
      <c r="J9" s="12">
        <f t="shared" si="0"/>
        <v>202500</v>
      </c>
    </row>
    <row r="10" spans="1:10" ht="60.75" customHeight="1">
      <c r="A10" s="9">
        <v>5</v>
      </c>
      <c r="B10" s="26" t="s">
        <v>25</v>
      </c>
      <c r="C10" s="26" t="s">
        <v>26</v>
      </c>
      <c r="D10" s="26" t="s">
        <v>18</v>
      </c>
      <c r="E10" s="26">
        <v>5</v>
      </c>
      <c r="F10" s="8" t="s">
        <v>10</v>
      </c>
      <c r="G10" s="8" t="s">
        <v>11</v>
      </c>
      <c r="H10" s="8" t="s">
        <v>12</v>
      </c>
      <c r="I10" s="28">
        <v>44750</v>
      </c>
      <c r="J10" s="12">
        <f t="shared" si="0"/>
        <v>223750</v>
      </c>
    </row>
    <row r="11" spans="1:10" ht="54.75" customHeight="1">
      <c r="A11" s="7">
        <v>6</v>
      </c>
      <c r="B11" s="26" t="s">
        <v>27</v>
      </c>
      <c r="C11" s="26" t="s">
        <v>28</v>
      </c>
      <c r="D11" s="26" t="s">
        <v>18</v>
      </c>
      <c r="E11" s="9">
        <v>1</v>
      </c>
      <c r="F11" s="8" t="s">
        <v>10</v>
      </c>
      <c r="G11" s="8" t="s">
        <v>11</v>
      </c>
      <c r="H11" s="8" t="s">
        <v>12</v>
      </c>
      <c r="I11" s="28">
        <v>52125</v>
      </c>
      <c r="J11" s="12">
        <f t="shared" si="0"/>
        <v>52125</v>
      </c>
    </row>
    <row r="12" spans="1:10" ht="68.25" customHeight="1">
      <c r="A12" s="7">
        <v>7</v>
      </c>
      <c r="B12" s="25" t="s">
        <v>56</v>
      </c>
      <c r="C12" s="25" t="s">
        <v>57</v>
      </c>
      <c r="D12" s="26" t="s">
        <v>18</v>
      </c>
      <c r="E12" s="26">
        <v>3</v>
      </c>
      <c r="F12" s="8" t="s">
        <v>10</v>
      </c>
      <c r="G12" s="8" t="s">
        <v>11</v>
      </c>
      <c r="H12" s="8" t="s">
        <v>12</v>
      </c>
      <c r="I12" s="28">
        <v>52500</v>
      </c>
      <c r="J12" s="12">
        <f t="shared" si="0"/>
        <v>157500</v>
      </c>
    </row>
    <row r="13" spans="1:10" ht="62.25" customHeight="1">
      <c r="A13" s="11">
        <v>8</v>
      </c>
      <c r="B13" s="25" t="s">
        <v>58</v>
      </c>
      <c r="C13" s="25" t="s">
        <v>59</v>
      </c>
      <c r="D13" s="26" t="s">
        <v>18</v>
      </c>
      <c r="E13" s="26">
        <v>3</v>
      </c>
      <c r="F13" s="8" t="s">
        <v>10</v>
      </c>
      <c r="G13" s="8" t="s">
        <v>11</v>
      </c>
      <c r="H13" s="8" t="s">
        <v>12</v>
      </c>
      <c r="I13" s="28">
        <v>52500</v>
      </c>
      <c r="J13" s="12">
        <f t="shared" si="0"/>
        <v>157500</v>
      </c>
    </row>
    <row r="14" spans="1:10" ht="60" customHeight="1">
      <c r="A14" s="11">
        <v>9</v>
      </c>
      <c r="B14" s="25" t="s">
        <v>60</v>
      </c>
      <c r="C14" s="25" t="s">
        <v>61</v>
      </c>
      <c r="D14" s="26" t="s">
        <v>18</v>
      </c>
      <c r="E14" s="26">
        <v>3</v>
      </c>
      <c r="F14" s="8" t="s">
        <v>10</v>
      </c>
      <c r="G14" s="8" t="s">
        <v>11</v>
      </c>
      <c r="H14" s="8" t="s">
        <v>12</v>
      </c>
      <c r="I14" s="28">
        <v>55875</v>
      </c>
      <c r="J14" s="12">
        <f t="shared" si="0"/>
        <v>167625</v>
      </c>
    </row>
    <row r="15" spans="1:10" ht="63.75" customHeight="1">
      <c r="A15" s="11">
        <v>10</v>
      </c>
      <c r="B15" s="25" t="s">
        <v>62</v>
      </c>
      <c r="C15" s="25" t="s">
        <v>63</v>
      </c>
      <c r="D15" s="26" t="s">
        <v>18</v>
      </c>
      <c r="E15" s="26">
        <v>3</v>
      </c>
      <c r="F15" s="8" t="s">
        <v>10</v>
      </c>
      <c r="G15" s="8" t="s">
        <v>11</v>
      </c>
      <c r="H15" s="8" t="s">
        <v>12</v>
      </c>
      <c r="I15" s="28">
        <v>53500</v>
      </c>
      <c r="J15" s="12">
        <f t="shared" si="0"/>
        <v>160500</v>
      </c>
    </row>
    <row r="16" spans="1:10" ht="73.5" customHeight="1">
      <c r="A16" s="11">
        <v>11</v>
      </c>
      <c r="B16" s="25" t="s">
        <v>64</v>
      </c>
      <c r="C16" s="25" t="s">
        <v>65</v>
      </c>
      <c r="D16" s="26" t="s">
        <v>18</v>
      </c>
      <c r="E16" s="26">
        <v>4</v>
      </c>
      <c r="F16" s="8" t="s">
        <v>10</v>
      </c>
      <c r="G16" s="8" t="s">
        <v>11</v>
      </c>
      <c r="H16" s="8" t="s">
        <v>12</v>
      </c>
      <c r="I16" s="28">
        <v>48125</v>
      </c>
      <c r="J16" s="12">
        <f t="shared" si="0"/>
        <v>192500</v>
      </c>
    </row>
    <row r="17" spans="1:10" ht="57.75" customHeight="1">
      <c r="A17" s="11">
        <v>12</v>
      </c>
      <c r="B17" s="25" t="s">
        <v>66</v>
      </c>
      <c r="C17" s="25" t="s">
        <v>67</v>
      </c>
      <c r="D17" s="26" t="s">
        <v>18</v>
      </c>
      <c r="E17" s="26">
        <v>3</v>
      </c>
      <c r="F17" s="8" t="s">
        <v>10</v>
      </c>
      <c r="G17" s="8" t="s">
        <v>11</v>
      </c>
      <c r="H17" s="8" t="s">
        <v>12</v>
      </c>
      <c r="I17" s="28">
        <v>52500</v>
      </c>
      <c r="J17" s="12">
        <f t="shared" si="0"/>
        <v>157500</v>
      </c>
    </row>
    <row r="18" spans="1:10" ht="57.75" customHeight="1">
      <c r="A18" s="11">
        <v>13</v>
      </c>
      <c r="B18" s="29" t="s">
        <v>29</v>
      </c>
      <c r="C18" s="26" t="s">
        <v>30</v>
      </c>
      <c r="D18" s="26" t="s">
        <v>18</v>
      </c>
      <c r="E18" s="26">
        <v>1</v>
      </c>
      <c r="F18" s="8" t="s">
        <v>10</v>
      </c>
      <c r="G18" s="8" t="s">
        <v>11</v>
      </c>
      <c r="H18" s="8" t="s">
        <v>12</v>
      </c>
      <c r="I18" s="28">
        <v>53750</v>
      </c>
      <c r="J18" s="12">
        <f t="shared" si="0"/>
        <v>53750</v>
      </c>
    </row>
    <row r="19" spans="1:10" ht="57.75" customHeight="1">
      <c r="A19" s="11">
        <v>14</v>
      </c>
      <c r="B19" s="25" t="s">
        <v>68</v>
      </c>
      <c r="C19" s="25" t="s">
        <v>69</v>
      </c>
      <c r="D19" s="26" t="s">
        <v>18</v>
      </c>
      <c r="E19" s="26">
        <v>4</v>
      </c>
      <c r="F19" s="8" t="s">
        <v>10</v>
      </c>
      <c r="G19" s="8" t="s">
        <v>11</v>
      </c>
      <c r="H19" s="8" t="s">
        <v>12</v>
      </c>
      <c r="I19" s="28">
        <v>36125</v>
      </c>
      <c r="J19" s="12">
        <f t="shared" si="0"/>
        <v>144500</v>
      </c>
    </row>
    <row r="20" spans="1:10" ht="57.75" customHeight="1">
      <c r="A20" s="11">
        <v>15</v>
      </c>
      <c r="B20" s="25" t="s">
        <v>70</v>
      </c>
      <c r="C20" s="25" t="s">
        <v>71</v>
      </c>
      <c r="D20" s="26" t="s">
        <v>18</v>
      </c>
      <c r="E20" s="25">
        <v>4</v>
      </c>
      <c r="F20" s="8" t="s">
        <v>10</v>
      </c>
      <c r="G20" s="8" t="s">
        <v>11</v>
      </c>
      <c r="H20" s="8" t="s">
        <v>12</v>
      </c>
      <c r="I20" s="28">
        <v>38375</v>
      </c>
      <c r="J20" s="12">
        <f t="shared" si="0"/>
        <v>153500</v>
      </c>
    </row>
    <row r="21" spans="1:10" ht="63" customHeight="1">
      <c r="A21" s="11">
        <v>16</v>
      </c>
      <c r="B21" s="25" t="s">
        <v>72</v>
      </c>
      <c r="C21" s="25" t="s">
        <v>73</v>
      </c>
      <c r="D21" s="26" t="s">
        <v>18</v>
      </c>
      <c r="E21" s="25">
        <v>4</v>
      </c>
      <c r="F21" s="8" t="s">
        <v>10</v>
      </c>
      <c r="G21" s="8" t="s">
        <v>11</v>
      </c>
      <c r="H21" s="8" t="s">
        <v>12</v>
      </c>
      <c r="I21" s="28">
        <v>37000</v>
      </c>
      <c r="J21" s="12">
        <f t="shared" si="0"/>
        <v>148000</v>
      </c>
    </row>
    <row r="22" spans="1:10" ht="51">
      <c r="A22" s="13">
        <v>17</v>
      </c>
      <c r="B22" s="25" t="s">
        <v>74</v>
      </c>
      <c r="C22" s="25" t="s">
        <v>75</v>
      </c>
      <c r="D22" s="26" t="s">
        <v>18</v>
      </c>
      <c r="E22" s="25">
        <v>4</v>
      </c>
      <c r="F22" s="8" t="s">
        <v>10</v>
      </c>
      <c r="G22" s="8" t="s">
        <v>11</v>
      </c>
      <c r="H22" s="8" t="s">
        <v>12</v>
      </c>
      <c r="I22" s="28">
        <v>37000</v>
      </c>
      <c r="J22" s="12">
        <f t="shared" si="0"/>
        <v>148000</v>
      </c>
    </row>
    <row r="23" spans="1:10" ht="51">
      <c r="A23" s="13">
        <v>18</v>
      </c>
      <c r="B23" s="25" t="s">
        <v>76</v>
      </c>
      <c r="C23" s="25" t="s">
        <v>77</v>
      </c>
      <c r="D23" s="26" t="s">
        <v>18</v>
      </c>
      <c r="E23" s="25">
        <v>4</v>
      </c>
      <c r="F23" s="8" t="s">
        <v>10</v>
      </c>
      <c r="G23" s="8" t="s">
        <v>11</v>
      </c>
      <c r="H23" s="8" t="s">
        <v>12</v>
      </c>
      <c r="I23" s="28">
        <v>35375</v>
      </c>
      <c r="J23" s="12">
        <f t="shared" si="0"/>
        <v>141500</v>
      </c>
    </row>
    <row r="24" spans="1:10" ht="60" customHeight="1">
      <c r="A24" s="13">
        <v>19</v>
      </c>
      <c r="B24" s="25" t="s">
        <v>78</v>
      </c>
      <c r="C24" s="25" t="s">
        <v>79</v>
      </c>
      <c r="D24" s="26" t="s">
        <v>18</v>
      </c>
      <c r="E24" s="25">
        <v>1</v>
      </c>
      <c r="F24" s="8" t="s">
        <v>10</v>
      </c>
      <c r="G24" s="8" t="s">
        <v>11</v>
      </c>
      <c r="H24" s="8" t="s">
        <v>12</v>
      </c>
      <c r="I24" s="28">
        <v>52500</v>
      </c>
      <c r="J24" s="12">
        <f t="shared" si="0"/>
        <v>52500</v>
      </c>
    </row>
    <row r="25" spans="1:10" ht="60.75" customHeight="1">
      <c r="A25" s="13">
        <v>20</v>
      </c>
      <c r="B25" s="25" t="s">
        <v>80</v>
      </c>
      <c r="C25" s="25" t="s">
        <v>81</v>
      </c>
      <c r="D25" s="26" t="s">
        <v>18</v>
      </c>
      <c r="E25" s="25">
        <v>1</v>
      </c>
      <c r="F25" s="8" t="s">
        <v>10</v>
      </c>
      <c r="G25" s="8" t="s">
        <v>11</v>
      </c>
      <c r="H25" s="8" t="s">
        <v>12</v>
      </c>
      <c r="I25" s="28">
        <v>55375</v>
      </c>
      <c r="J25" s="12">
        <f t="shared" si="0"/>
        <v>55375</v>
      </c>
    </row>
    <row r="26" spans="1:10" ht="51">
      <c r="A26" s="13">
        <v>21</v>
      </c>
      <c r="B26" s="25" t="s">
        <v>83</v>
      </c>
      <c r="C26" s="25" t="s">
        <v>82</v>
      </c>
      <c r="D26" s="26" t="s">
        <v>18</v>
      </c>
      <c r="E26" s="25">
        <v>3</v>
      </c>
      <c r="F26" s="8" t="s">
        <v>10</v>
      </c>
      <c r="G26" s="8" t="s">
        <v>11</v>
      </c>
      <c r="H26" s="8" t="s">
        <v>12</v>
      </c>
      <c r="I26" s="28">
        <v>45000</v>
      </c>
      <c r="J26" s="12">
        <f t="shared" si="0"/>
        <v>135000</v>
      </c>
    </row>
    <row r="27" spans="1:10" ht="51">
      <c r="A27" s="13">
        <v>22</v>
      </c>
      <c r="B27" s="25" t="s">
        <v>84</v>
      </c>
      <c r="C27" s="25" t="s">
        <v>85</v>
      </c>
      <c r="D27" s="26" t="s">
        <v>18</v>
      </c>
      <c r="E27" s="25">
        <v>5</v>
      </c>
      <c r="F27" s="8" t="s">
        <v>10</v>
      </c>
      <c r="G27" s="8" t="s">
        <v>11</v>
      </c>
      <c r="H27" s="8" t="s">
        <v>12</v>
      </c>
      <c r="I27" s="28">
        <v>47500</v>
      </c>
      <c r="J27" s="12">
        <f t="shared" si="0"/>
        <v>237500</v>
      </c>
    </row>
    <row r="28" spans="1:10" ht="51">
      <c r="A28" s="13">
        <v>23</v>
      </c>
      <c r="B28" s="25" t="s">
        <v>86</v>
      </c>
      <c r="C28" s="25" t="s">
        <v>87</v>
      </c>
      <c r="D28" s="26" t="s">
        <v>18</v>
      </c>
      <c r="E28" s="25">
        <v>1</v>
      </c>
      <c r="F28" s="8" t="s">
        <v>10</v>
      </c>
      <c r="G28" s="8" t="s">
        <v>11</v>
      </c>
      <c r="H28" s="8" t="s">
        <v>12</v>
      </c>
      <c r="I28" s="28">
        <v>55000</v>
      </c>
      <c r="J28" s="12">
        <f t="shared" si="0"/>
        <v>55000</v>
      </c>
    </row>
    <row r="29" spans="1:10" ht="51">
      <c r="A29" s="13">
        <v>24</v>
      </c>
      <c r="B29" s="26" t="s">
        <v>88</v>
      </c>
      <c r="C29" s="26" t="s">
        <v>89</v>
      </c>
      <c r="D29" s="26" t="s">
        <v>18</v>
      </c>
      <c r="E29" s="25">
        <v>2</v>
      </c>
      <c r="F29" s="8" t="s">
        <v>10</v>
      </c>
      <c r="G29" s="8" t="s">
        <v>11</v>
      </c>
      <c r="H29" s="8" t="s">
        <v>12</v>
      </c>
      <c r="I29" s="28">
        <v>45750</v>
      </c>
      <c r="J29" s="12">
        <f t="shared" si="0"/>
        <v>91500</v>
      </c>
    </row>
    <row r="30" spans="1:10" ht="60" customHeight="1">
      <c r="A30" s="13">
        <v>25</v>
      </c>
      <c r="B30" s="16" t="s">
        <v>91</v>
      </c>
      <c r="C30" s="26" t="s">
        <v>90</v>
      </c>
      <c r="D30" s="26" t="s">
        <v>18</v>
      </c>
      <c r="E30" s="26">
        <v>2</v>
      </c>
      <c r="F30" s="8" t="s">
        <v>10</v>
      </c>
      <c r="G30" s="8" t="s">
        <v>11</v>
      </c>
      <c r="H30" s="8" t="s">
        <v>12</v>
      </c>
      <c r="I30" s="30">
        <v>47875</v>
      </c>
      <c r="J30" s="12">
        <f t="shared" si="0"/>
        <v>95750</v>
      </c>
    </row>
    <row r="31" spans="1:10" ht="51">
      <c r="A31" s="13">
        <v>26</v>
      </c>
      <c r="B31" s="9" t="s">
        <v>92</v>
      </c>
      <c r="C31" s="9" t="s">
        <v>93</v>
      </c>
      <c r="D31" s="9" t="s">
        <v>18</v>
      </c>
      <c r="E31" s="26">
        <v>6</v>
      </c>
      <c r="F31" s="8" t="s">
        <v>10</v>
      </c>
      <c r="G31" s="8" t="s">
        <v>11</v>
      </c>
      <c r="H31" s="8" t="s">
        <v>12</v>
      </c>
      <c r="I31" s="30">
        <v>43000</v>
      </c>
      <c r="J31" s="12">
        <f t="shared" si="0"/>
        <v>258000</v>
      </c>
    </row>
    <row r="32" spans="1:10" ht="51">
      <c r="A32" s="13">
        <v>27</v>
      </c>
      <c r="B32" s="16" t="s">
        <v>95</v>
      </c>
      <c r="C32" s="26" t="s">
        <v>94</v>
      </c>
      <c r="D32" s="26" t="s">
        <v>18</v>
      </c>
      <c r="E32" s="26">
        <v>2</v>
      </c>
      <c r="F32" s="8" t="s">
        <v>10</v>
      </c>
      <c r="G32" s="8" t="s">
        <v>11</v>
      </c>
      <c r="H32" s="8" t="s">
        <v>12</v>
      </c>
      <c r="I32" s="30">
        <v>43000</v>
      </c>
      <c r="J32" s="12">
        <f t="shared" si="0"/>
        <v>86000</v>
      </c>
    </row>
    <row r="33" spans="1:10" ht="55.5" customHeight="1">
      <c r="A33" s="13">
        <v>28</v>
      </c>
      <c r="B33" s="16" t="s">
        <v>96</v>
      </c>
      <c r="C33" s="26" t="s">
        <v>97</v>
      </c>
      <c r="D33" s="26" t="s">
        <v>18</v>
      </c>
      <c r="E33" s="26">
        <v>2</v>
      </c>
      <c r="F33" s="8" t="s">
        <v>10</v>
      </c>
      <c r="G33" s="8" t="s">
        <v>11</v>
      </c>
      <c r="H33" s="8" t="s">
        <v>12</v>
      </c>
      <c r="I33" s="30">
        <v>44375</v>
      </c>
      <c r="J33" s="12">
        <f t="shared" si="0"/>
        <v>88750</v>
      </c>
    </row>
    <row r="34" spans="1:10" ht="51">
      <c r="A34" s="13">
        <v>29</v>
      </c>
      <c r="B34" s="16" t="s">
        <v>98</v>
      </c>
      <c r="C34" s="26" t="s">
        <v>99</v>
      </c>
      <c r="D34" s="26" t="s">
        <v>18</v>
      </c>
      <c r="E34" s="26">
        <v>2</v>
      </c>
      <c r="F34" s="8" t="s">
        <v>10</v>
      </c>
      <c r="G34" s="8" t="s">
        <v>11</v>
      </c>
      <c r="H34" s="8" t="s">
        <v>12</v>
      </c>
      <c r="I34" s="30">
        <v>38750</v>
      </c>
      <c r="J34" s="12">
        <f t="shared" si="0"/>
        <v>77500</v>
      </c>
    </row>
    <row r="35" spans="1:10" ht="51">
      <c r="A35" s="13">
        <v>30</v>
      </c>
      <c r="B35" s="16" t="s">
        <v>101</v>
      </c>
      <c r="C35" s="26" t="s">
        <v>100</v>
      </c>
      <c r="D35" s="26" t="s">
        <v>18</v>
      </c>
      <c r="E35" s="26">
        <v>2</v>
      </c>
      <c r="F35" s="8" t="s">
        <v>10</v>
      </c>
      <c r="G35" s="8" t="s">
        <v>11</v>
      </c>
      <c r="H35" s="8" t="s">
        <v>12</v>
      </c>
      <c r="I35" s="30">
        <v>50625</v>
      </c>
      <c r="J35" s="12">
        <f t="shared" si="0"/>
        <v>101250</v>
      </c>
    </row>
    <row r="36" spans="1:10" ht="51">
      <c r="A36" s="13">
        <v>31</v>
      </c>
      <c r="B36" s="16" t="s">
        <v>102</v>
      </c>
      <c r="C36" s="26" t="s">
        <v>103</v>
      </c>
      <c r="D36" s="26" t="s">
        <v>18</v>
      </c>
      <c r="E36" s="26">
        <v>6</v>
      </c>
      <c r="F36" s="8" t="s">
        <v>10</v>
      </c>
      <c r="G36" s="8" t="s">
        <v>11</v>
      </c>
      <c r="H36" s="8" t="s">
        <v>12</v>
      </c>
      <c r="I36" s="30">
        <v>54875</v>
      </c>
      <c r="J36" s="12">
        <f t="shared" si="0"/>
        <v>329250</v>
      </c>
    </row>
    <row r="37" spans="1:10" ht="60.75" customHeight="1">
      <c r="A37" s="13">
        <v>32</v>
      </c>
      <c r="B37" s="26" t="s">
        <v>104</v>
      </c>
      <c r="C37" s="26" t="s">
        <v>105</v>
      </c>
      <c r="D37" s="26" t="s">
        <v>18</v>
      </c>
      <c r="E37" s="26">
        <v>2</v>
      </c>
      <c r="F37" s="8" t="s">
        <v>10</v>
      </c>
      <c r="G37" s="8" t="s">
        <v>11</v>
      </c>
      <c r="H37" s="8" t="s">
        <v>12</v>
      </c>
      <c r="I37" s="30">
        <v>48125</v>
      </c>
      <c r="J37" s="12">
        <f t="shared" si="0"/>
        <v>96250</v>
      </c>
    </row>
    <row r="38" spans="1:10" ht="63.75" customHeight="1">
      <c r="A38" s="13">
        <v>33</v>
      </c>
      <c r="B38" s="26" t="s">
        <v>106</v>
      </c>
      <c r="C38" s="26" t="s">
        <v>107</v>
      </c>
      <c r="D38" s="26" t="s">
        <v>18</v>
      </c>
      <c r="E38" s="26">
        <v>2</v>
      </c>
      <c r="F38" s="8" t="s">
        <v>10</v>
      </c>
      <c r="G38" s="8" t="s">
        <v>11</v>
      </c>
      <c r="H38" s="8" t="s">
        <v>12</v>
      </c>
      <c r="I38" s="30">
        <v>45625</v>
      </c>
      <c r="J38" s="12">
        <f t="shared" si="0"/>
        <v>91250</v>
      </c>
    </row>
    <row r="39" spans="1:10" ht="70.5" customHeight="1">
      <c r="A39" s="13">
        <v>34</v>
      </c>
      <c r="B39" s="26" t="s">
        <v>109</v>
      </c>
      <c r="C39" s="26" t="s">
        <v>108</v>
      </c>
      <c r="D39" s="26" t="s">
        <v>18</v>
      </c>
      <c r="E39" s="26">
        <v>2</v>
      </c>
      <c r="F39" s="8" t="s">
        <v>10</v>
      </c>
      <c r="G39" s="8" t="s">
        <v>11</v>
      </c>
      <c r="H39" s="8" t="s">
        <v>12</v>
      </c>
      <c r="I39" s="30">
        <v>49125</v>
      </c>
      <c r="J39" s="12">
        <f t="shared" si="0"/>
        <v>98250</v>
      </c>
    </row>
    <row r="40" spans="1:10" ht="73.5" customHeight="1">
      <c r="A40" s="13">
        <v>35</v>
      </c>
      <c r="B40" s="26" t="s">
        <v>110</v>
      </c>
      <c r="C40" s="26" t="s">
        <v>111</v>
      </c>
      <c r="D40" s="26" t="s">
        <v>18</v>
      </c>
      <c r="E40" s="26">
        <v>2</v>
      </c>
      <c r="F40" s="8" t="s">
        <v>10</v>
      </c>
      <c r="G40" s="8" t="s">
        <v>11</v>
      </c>
      <c r="H40" s="8" t="s">
        <v>12</v>
      </c>
      <c r="I40" s="30">
        <v>53125</v>
      </c>
      <c r="J40" s="12">
        <f t="shared" si="0"/>
        <v>106250</v>
      </c>
    </row>
    <row r="41" spans="1:10" ht="71.25" customHeight="1">
      <c r="A41" s="13">
        <v>36</v>
      </c>
      <c r="B41" s="26" t="s">
        <v>112</v>
      </c>
      <c r="C41" s="26" t="s">
        <v>113</v>
      </c>
      <c r="D41" s="26" t="s">
        <v>18</v>
      </c>
      <c r="E41" s="26">
        <v>2</v>
      </c>
      <c r="F41" s="8" t="s">
        <v>10</v>
      </c>
      <c r="G41" s="8" t="s">
        <v>11</v>
      </c>
      <c r="H41" s="8" t="s">
        <v>12</v>
      </c>
      <c r="I41" s="30">
        <v>50625</v>
      </c>
      <c r="J41" s="12">
        <f t="shared" si="0"/>
        <v>101250</v>
      </c>
    </row>
    <row r="42" spans="1:10" ht="59.25" customHeight="1">
      <c r="A42" s="13">
        <v>37</v>
      </c>
      <c r="B42" s="26" t="s">
        <v>114</v>
      </c>
      <c r="C42" s="26" t="s">
        <v>115</v>
      </c>
      <c r="D42" s="26" t="s">
        <v>18</v>
      </c>
      <c r="E42" s="26">
        <v>2</v>
      </c>
      <c r="F42" s="8" t="s">
        <v>10</v>
      </c>
      <c r="G42" s="8" t="s">
        <v>11</v>
      </c>
      <c r="H42" s="8" t="s">
        <v>12</v>
      </c>
      <c r="I42" s="30">
        <v>54000</v>
      </c>
      <c r="J42" s="12">
        <f t="shared" si="0"/>
        <v>108000</v>
      </c>
    </row>
    <row r="43" spans="1:10" ht="63.75">
      <c r="A43" s="13">
        <v>38</v>
      </c>
      <c r="B43" s="26" t="s">
        <v>116</v>
      </c>
      <c r="C43" s="26" t="s">
        <v>117</v>
      </c>
      <c r="D43" s="26" t="s">
        <v>18</v>
      </c>
      <c r="E43" s="26">
        <v>2</v>
      </c>
      <c r="F43" s="8" t="s">
        <v>10</v>
      </c>
      <c r="G43" s="8" t="s">
        <v>11</v>
      </c>
      <c r="H43" s="8" t="s">
        <v>12</v>
      </c>
      <c r="I43" s="30">
        <v>59000</v>
      </c>
      <c r="J43" s="12">
        <f t="shared" si="0"/>
        <v>118000</v>
      </c>
    </row>
    <row r="44" spans="1:10" ht="51">
      <c r="A44" s="13">
        <v>39</v>
      </c>
      <c r="B44" s="18" t="s">
        <v>118</v>
      </c>
      <c r="C44" s="25" t="s">
        <v>119</v>
      </c>
      <c r="D44" s="26" t="s">
        <v>18</v>
      </c>
      <c r="E44" s="26">
        <v>6</v>
      </c>
      <c r="F44" s="8" t="s">
        <v>10</v>
      </c>
      <c r="G44" s="8" t="s">
        <v>11</v>
      </c>
      <c r="H44" s="8" t="s">
        <v>12</v>
      </c>
      <c r="I44" s="30">
        <v>45125</v>
      </c>
      <c r="J44" s="12">
        <f t="shared" si="0"/>
        <v>270750</v>
      </c>
    </row>
    <row r="45" spans="1:10" ht="57.75" customHeight="1">
      <c r="A45" s="13">
        <v>40</v>
      </c>
      <c r="B45" s="18" t="s">
        <v>120</v>
      </c>
      <c r="C45" s="25" t="s">
        <v>121</v>
      </c>
      <c r="D45" s="26" t="s">
        <v>18</v>
      </c>
      <c r="E45" s="26">
        <v>3</v>
      </c>
      <c r="F45" s="8" t="s">
        <v>10</v>
      </c>
      <c r="G45" s="8" t="s">
        <v>11</v>
      </c>
      <c r="H45" s="8" t="s">
        <v>12</v>
      </c>
      <c r="I45" s="30">
        <v>50375</v>
      </c>
      <c r="J45" s="12">
        <f t="shared" si="0"/>
        <v>151125</v>
      </c>
    </row>
    <row r="46" spans="1:10" ht="51">
      <c r="A46" s="13">
        <v>41</v>
      </c>
      <c r="B46" s="18" t="s">
        <v>122</v>
      </c>
      <c r="C46" s="25" t="s">
        <v>123</v>
      </c>
      <c r="D46" s="26" t="s">
        <v>18</v>
      </c>
      <c r="E46" s="26">
        <v>2</v>
      </c>
      <c r="F46" s="8" t="s">
        <v>10</v>
      </c>
      <c r="G46" s="8" t="s">
        <v>11</v>
      </c>
      <c r="H46" s="8" t="s">
        <v>12</v>
      </c>
      <c r="I46" s="30">
        <v>52500</v>
      </c>
      <c r="J46" s="12">
        <f t="shared" si="0"/>
        <v>105000</v>
      </c>
    </row>
    <row r="47" spans="1:10" ht="57.75" customHeight="1">
      <c r="A47" s="13">
        <v>42</v>
      </c>
      <c r="B47" s="26" t="s">
        <v>124</v>
      </c>
      <c r="C47" s="25" t="s">
        <v>125</v>
      </c>
      <c r="D47" s="26" t="s">
        <v>18</v>
      </c>
      <c r="E47" s="26">
        <v>3</v>
      </c>
      <c r="F47" s="8" t="s">
        <v>10</v>
      </c>
      <c r="G47" s="8" t="s">
        <v>11</v>
      </c>
      <c r="H47" s="8" t="s">
        <v>12</v>
      </c>
      <c r="I47" s="30">
        <v>53375</v>
      </c>
      <c r="J47" s="12">
        <f t="shared" si="0"/>
        <v>160125</v>
      </c>
    </row>
    <row r="48" spans="1:10" ht="59.25" customHeight="1">
      <c r="A48" s="13">
        <v>43</v>
      </c>
      <c r="B48" s="26" t="s">
        <v>126</v>
      </c>
      <c r="C48" s="25" t="s">
        <v>127</v>
      </c>
      <c r="D48" s="26" t="s">
        <v>18</v>
      </c>
      <c r="E48" s="26">
        <v>3</v>
      </c>
      <c r="F48" s="8" t="s">
        <v>10</v>
      </c>
      <c r="G48" s="8" t="s">
        <v>11</v>
      </c>
      <c r="H48" s="8" t="s">
        <v>12</v>
      </c>
      <c r="I48" s="30">
        <v>49375</v>
      </c>
      <c r="J48" s="12">
        <f t="shared" si="0"/>
        <v>148125</v>
      </c>
    </row>
    <row r="49" spans="1:10" ht="57.75" customHeight="1">
      <c r="A49" s="13">
        <v>44</v>
      </c>
      <c r="B49" s="16" t="s">
        <v>128</v>
      </c>
      <c r="C49" s="18" t="s">
        <v>129</v>
      </c>
      <c r="D49" s="16" t="s">
        <v>18</v>
      </c>
      <c r="E49" s="16">
        <v>3</v>
      </c>
      <c r="F49" s="8" t="s">
        <v>10</v>
      </c>
      <c r="G49" s="8" t="s">
        <v>11</v>
      </c>
      <c r="H49" s="8" t="s">
        <v>12</v>
      </c>
      <c r="I49" s="30">
        <v>45750</v>
      </c>
      <c r="J49" s="12">
        <f t="shared" si="0"/>
        <v>137250</v>
      </c>
    </row>
    <row r="50" spans="1:10" ht="88.5" customHeight="1">
      <c r="A50" s="13">
        <v>45</v>
      </c>
      <c r="B50" s="26" t="s">
        <v>130</v>
      </c>
      <c r="C50" s="18" t="s">
        <v>131</v>
      </c>
      <c r="D50" s="26" t="s">
        <v>18</v>
      </c>
      <c r="E50" s="26">
        <v>12</v>
      </c>
      <c r="F50" s="8" t="s">
        <v>10</v>
      </c>
      <c r="G50" s="8" t="s">
        <v>11</v>
      </c>
      <c r="H50" s="8" t="s">
        <v>12</v>
      </c>
      <c r="I50" s="30">
        <v>39500</v>
      </c>
      <c r="J50" s="12">
        <f t="shared" si="0"/>
        <v>474000</v>
      </c>
    </row>
    <row r="51" spans="1:10" ht="105" customHeight="1">
      <c r="A51" s="13">
        <v>46</v>
      </c>
      <c r="B51" s="17" t="s">
        <v>31</v>
      </c>
      <c r="C51" s="25" t="s">
        <v>132</v>
      </c>
      <c r="D51" s="26" t="s">
        <v>18</v>
      </c>
      <c r="E51" s="26">
        <v>2</v>
      </c>
      <c r="F51" s="8" t="s">
        <v>10</v>
      </c>
      <c r="G51" s="8" t="s">
        <v>11</v>
      </c>
      <c r="H51" s="8" t="s">
        <v>12</v>
      </c>
      <c r="I51" s="30">
        <v>46500</v>
      </c>
      <c r="J51" s="12">
        <f t="shared" si="0"/>
        <v>93000</v>
      </c>
    </row>
    <row r="52" spans="1:10" ht="90" customHeight="1">
      <c r="A52" s="13">
        <v>47</v>
      </c>
      <c r="B52" s="29" t="s">
        <v>32</v>
      </c>
      <c r="C52" s="25" t="s">
        <v>133</v>
      </c>
      <c r="D52" s="26" t="s">
        <v>18</v>
      </c>
      <c r="E52" s="26">
        <v>2</v>
      </c>
      <c r="F52" s="8" t="s">
        <v>10</v>
      </c>
      <c r="G52" s="8" t="s">
        <v>11</v>
      </c>
      <c r="H52" s="8" t="s">
        <v>12</v>
      </c>
      <c r="I52" s="30">
        <v>46500</v>
      </c>
      <c r="J52" s="12">
        <f t="shared" si="0"/>
        <v>93000</v>
      </c>
    </row>
    <row r="53" spans="1:10" ht="90" customHeight="1">
      <c r="A53" s="13">
        <v>48</v>
      </c>
      <c r="B53" s="26" t="s">
        <v>134</v>
      </c>
      <c r="C53" s="25" t="s">
        <v>135</v>
      </c>
      <c r="D53" s="26" t="s">
        <v>18</v>
      </c>
      <c r="E53" s="26">
        <v>2</v>
      </c>
      <c r="F53" s="8" t="s">
        <v>10</v>
      </c>
      <c r="G53" s="8" t="s">
        <v>11</v>
      </c>
      <c r="H53" s="8" t="s">
        <v>12</v>
      </c>
      <c r="I53" s="30">
        <v>46500</v>
      </c>
      <c r="J53" s="12">
        <f t="shared" si="0"/>
        <v>93000</v>
      </c>
    </row>
    <row r="54" spans="1:10" ht="51">
      <c r="A54" s="13">
        <v>49</v>
      </c>
      <c r="B54" s="31" t="s">
        <v>33</v>
      </c>
      <c r="C54" s="25" t="s">
        <v>150</v>
      </c>
      <c r="D54" s="26" t="s">
        <v>18</v>
      </c>
      <c r="E54" s="26">
        <v>12</v>
      </c>
      <c r="F54" s="8" t="s">
        <v>10</v>
      </c>
      <c r="G54" s="8" t="s">
        <v>11</v>
      </c>
      <c r="H54" s="8" t="s">
        <v>12</v>
      </c>
      <c r="I54" s="30">
        <v>20000</v>
      </c>
      <c r="J54" s="12">
        <f t="shared" si="0"/>
        <v>240000</v>
      </c>
    </row>
    <row r="55" spans="1:10" ht="51">
      <c r="A55" s="13">
        <v>50</v>
      </c>
      <c r="B55" s="31" t="s">
        <v>136</v>
      </c>
      <c r="C55" s="25" t="s">
        <v>34</v>
      </c>
      <c r="D55" s="26" t="s">
        <v>18</v>
      </c>
      <c r="E55" s="26">
        <v>8</v>
      </c>
      <c r="F55" s="8" t="s">
        <v>10</v>
      </c>
      <c r="G55" s="8" t="s">
        <v>11</v>
      </c>
      <c r="H55" s="8" t="s">
        <v>12</v>
      </c>
      <c r="I55" s="30">
        <v>37500</v>
      </c>
      <c r="J55" s="12">
        <f t="shared" si="0"/>
        <v>300000</v>
      </c>
    </row>
    <row r="56" spans="1:10" ht="51">
      <c r="A56" s="13">
        <v>51</v>
      </c>
      <c r="B56" s="26" t="s">
        <v>137</v>
      </c>
      <c r="C56" s="25" t="s">
        <v>35</v>
      </c>
      <c r="D56" s="26" t="s">
        <v>18</v>
      </c>
      <c r="E56" s="26">
        <v>12</v>
      </c>
      <c r="F56" s="8" t="s">
        <v>10</v>
      </c>
      <c r="G56" s="8" t="s">
        <v>11</v>
      </c>
      <c r="H56" s="8" t="s">
        <v>12</v>
      </c>
      <c r="I56" s="30">
        <v>20000</v>
      </c>
      <c r="J56" s="12">
        <f t="shared" si="0"/>
        <v>240000</v>
      </c>
    </row>
    <row r="57" spans="1:10" ht="51">
      <c r="A57" s="13">
        <v>52</v>
      </c>
      <c r="B57" s="26" t="s">
        <v>138</v>
      </c>
      <c r="C57" s="25" t="s">
        <v>36</v>
      </c>
      <c r="D57" s="26" t="s">
        <v>18</v>
      </c>
      <c r="E57" s="26">
        <v>6</v>
      </c>
      <c r="F57" s="8" t="s">
        <v>10</v>
      </c>
      <c r="G57" s="8" t="s">
        <v>11</v>
      </c>
      <c r="H57" s="8" t="s">
        <v>12</v>
      </c>
      <c r="I57" s="30">
        <v>36875</v>
      </c>
      <c r="J57" s="12">
        <f t="shared" si="0"/>
        <v>221250</v>
      </c>
    </row>
    <row r="58" spans="1:10" ht="51">
      <c r="A58" s="13">
        <v>53</v>
      </c>
      <c r="B58" s="26" t="s">
        <v>37</v>
      </c>
      <c r="C58" s="25" t="s">
        <v>38</v>
      </c>
      <c r="D58" s="26" t="s">
        <v>18</v>
      </c>
      <c r="E58" s="26">
        <v>2</v>
      </c>
      <c r="F58" s="8" t="s">
        <v>10</v>
      </c>
      <c r="G58" s="8" t="s">
        <v>11</v>
      </c>
      <c r="H58" s="8" t="s">
        <v>12</v>
      </c>
      <c r="I58" s="30">
        <v>41875</v>
      </c>
      <c r="J58" s="12">
        <f t="shared" si="0"/>
        <v>83750</v>
      </c>
    </row>
    <row r="59" spans="1:10" ht="51">
      <c r="A59" s="13">
        <v>54</v>
      </c>
      <c r="B59" s="26" t="s">
        <v>139</v>
      </c>
      <c r="C59" s="25" t="s">
        <v>39</v>
      </c>
      <c r="D59" s="26" t="s">
        <v>18</v>
      </c>
      <c r="E59" s="26">
        <v>2</v>
      </c>
      <c r="F59" s="8" t="s">
        <v>10</v>
      </c>
      <c r="G59" s="8" t="s">
        <v>11</v>
      </c>
      <c r="H59" s="8" t="s">
        <v>12</v>
      </c>
      <c r="I59" s="30">
        <v>38875</v>
      </c>
      <c r="J59" s="12">
        <f t="shared" si="0"/>
        <v>77750</v>
      </c>
    </row>
    <row r="60" spans="1:10" ht="51">
      <c r="A60" s="13">
        <v>55</v>
      </c>
      <c r="B60" s="26" t="s">
        <v>40</v>
      </c>
      <c r="C60" s="25" t="s">
        <v>41</v>
      </c>
      <c r="D60" s="26" t="s">
        <v>18</v>
      </c>
      <c r="E60" s="26">
        <v>1</v>
      </c>
      <c r="F60" s="8" t="s">
        <v>10</v>
      </c>
      <c r="G60" s="8" t="s">
        <v>11</v>
      </c>
      <c r="H60" s="8" t="s">
        <v>12</v>
      </c>
      <c r="I60" s="30">
        <v>43625</v>
      </c>
      <c r="J60" s="12">
        <f t="shared" si="0"/>
        <v>43625</v>
      </c>
    </row>
    <row r="61" spans="1:10" ht="51">
      <c r="A61" s="13">
        <v>56</v>
      </c>
      <c r="B61" s="26" t="s">
        <v>140</v>
      </c>
      <c r="C61" s="25" t="s">
        <v>42</v>
      </c>
      <c r="D61" s="26" t="s">
        <v>18</v>
      </c>
      <c r="E61" s="26">
        <v>1</v>
      </c>
      <c r="F61" s="8" t="s">
        <v>10</v>
      </c>
      <c r="G61" s="8" t="s">
        <v>11</v>
      </c>
      <c r="H61" s="8" t="s">
        <v>12</v>
      </c>
      <c r="I61" s="30">
        <v>41875</v>
      </c>
      <c r="J61" s="12">
        <f t="shared" si="0"/>
        <v>41875</v>
      </c>
    </row>
    <row r="62" spans="1:10" ht="51">
      <c r="A62" s="13">
        <v>57</v>
      </c>
      <c r="B62" s="26" t="s">
        <v>141</v>
      </c>
      <c r="C62" s="25" t="s">
        <v>43</v>
      </c>
      <c r="D62" s="26" t="s">
        <v>18</v>
      </c>
      <c r="E62" s="26">
        <v>1</v>
      </c>
      <c r="F62" s="8" t="s">
        <v>10</v>
      </c>
      <c r="G62" s="8" t="s">
        <v>11</v>
      </c>
      <c r="H62" s="8" t="s">
        <v>12</v>
      </c>
      <c r="I62" s="30">
        <v>42125</v>
      </c>
      <c r="J62" s="12">
        <f t="shared" si="0"/>
        <v>42125</v>
      </c>
    </row>
    <row r="63" spans="1:10" ht="51">
      <c r="A63" s="13">
        <v>58</v>
      </c>
      <c r="B63" s="16" t="s">
        <v>142</v>
      </c>
      <c r="C63" s="18" t="s">
        <v>44</v>
      </c>
      <c r="D63" s="16" t="s">
        <v>18</v>
      </c>
      <c r="E63" s="16">
        <v>2</v>
      </c>
      <c r="F63" s="8" t="s">
        <v>10</v>
      </c>
      <c r="G63" s="8" t="s">
        <v>11</v>
      </c>
      <c r="H63" s="8" t="s">
        <v>12</v>
      </c>
      <c r="I63" s="30">
        <v>38625</v>
      </c>
      <c r="J63" s="12">
        <f t="shared" si="0"/>
        <v>77250</v>
      </c>
    </row>
    <row r="64" spans="1:10" ht="51">
      <c r="A64" s="13">
        <v>59</v>
      </c>
      <c r="B64" s="31" t="s">
        <v>143</v>
      </c>
      <c r="C64" s="32" t="s">
        <v>45</v>
      </c>
      <c r="D64" s="29" t="s">
        <v>18</v>
      </c>
      <c r="E64" s="26">
        <v>1</v>
      </c>
      <c r="F64" s="8" t="s">
        <v>10</v>
      </c>
      <c r="G64" s="8" t="s">
        <v>11</v>
      </c>
      <c r="H64" s="8" t="s">
        <v>12</v>
      </c>
      <c r="I64" s="30">
        <v>36125</v>
      </c>
      <c r="J64" s="12">
        <f t="shared" si="0"/>
        <v>36125</v>
      </c>
    </row>
    <row r="65" spans="1:10" ht="51">
      <c r="A65" s="13">
        <v>60</v>
      </c>
      <c r="B65" s="26" t="s">
        <v>46</v>
      </c>
      <c r="C65" s="25" t="s">
        <v>47</v>
      </c>
      <c r="D65" s="26" t="s">
        <v>18</v>
      </c>
      <c r="E65" s="26">
        <v>1</v>
      </c>
      <c r="F65" s="8" t="s">
        <v>10</v>
      </c>
      <c r="G65" s="8" t="s">
        <v>11</v>
      </c>
      <c r="H65" s="8" t="s">
        <v>12</v>
      </c>
      <c r="I65" s="30">
        <v>44000</v>
      </c>
      <c r="J65" s="12">
        <f t="shared" si="0"/>
        <v>44000</v>
      </c>
    </row>
    <row r="66" spans="1:10" ht="63.75">
      <c r="A66" s="13">
        <v>61</v>
      </c>
      <c r="B66" s="16" t="s">
        <v>48</v>
      </c>
      <c r="C66" s="25" t="s">
        <v>49</v>
      </c>
      <c r="D66" s="26" t="s">
        <v>18</v>
      </c>
      <c r="E66" s="26">
        <v>5</v>
      </c>
      <c r="F66" s="8" t="s">
        <v>10</v>
      </c>
      <c r="G66" s="8" t="s">
        <v>11</v>
      </c>
      <c r="H66" s="8" t="s">
        <v>12</v>
      </c>
      <c r="I66" s="30">
        <v>36125</v>
      </c>
      <c r="J66" s="12">
        <f t="shared" si="0"/>
        <v>180625</v>
      </c>
    </row>
    <row r="67" spans="1:10" ht="51">
      <c r="A67" s="13">
        <v>62</v>
      </c>
      <c r="B67" s="16" t="s">
        <v>144</v>
      </c>
      <c r="C67" s="25" t="s">
        <v>50</v>
      </c>
      <c r="D67" s="26" t="s">
        <v>18</v>
      </c>
      <c r="E67" s="26">
        <v>2</v>
      </c>
      <c r="F67" s="8" t="s">
        <v>10</v>
      </c>
      <c r="G67" s="8" t="s">
        <v>11</v>
      </c>
      <c r="H67" s="8" t="s">
        <v>12</v>
      </c>
      <c r="I67" s="30">
        <v>36875</v>
      </c>
      <c r="J67" s="12">
        <f t="shared" si="0"/>
        <v>73750</v>
      </c>
    </row>
    <row r="68" spans="1:10" ht="51">
      <c r="A68" s="13">
        <v>63</v>
      </c>
      <c r="B68" s="26" t="s">
        <v>145</v>
      </c>
      <c r="C68" s="25" t="s">
        <v>51</v>
      </c>
      <c r="D68" s="26" t="s">
        <v>18</v>
      </c>
      <c r="E68" s="26">
        <v>2</v>
      </c>
      <c r="F68" s="8" t="s">
        <v>10</v>
      </c>
      <c r="G68" s="8" t="s">
        <v>11</v>
      </c>
      <c r="H68" s="8" t="s">
        <v>12</v>
      </c>
      <c r="I68" s="30">
        <v>24125</v>
      </c>
      <c r="J68" s="12">
        <f t="shared" si="0"/>
        <v>48250</v>
      </c>
    </row>
    <row r="69" spans="1:10" ht="51">
      <c r="A69" s="13">
        <v>64</v>
      </c>
      <c r="B69" s="26" t="s">
        <v>146</v>
      </c>
      <c r="C69" s="25" t="s">
        <v>52</v>
      </c>
      <c r="D69" s="26" t="s">
        <v>18</v>
      </c>
      <c r="E69" s="26">
        <v>2</v>
      </c>
      <c r="F69" s="8" t="s">
        <v>10</v>
      </c>
      <c r="G69" s="8" t="s">
        <v>11</v>
      </c>
      <c r="H69" s="8" t="s">
        <v>12</v>
      </c>
      <c r="I69" s="30">
        <v>72500</v>
      </c>
      <c r="J69" s="12">
        <f t="shared" si="0"/>
        <v>145000</v>
      </c>
    </row>
    <row r="70" spans="1:10" ht="51">
      <c r="A70" s="13">
        <v>65</v>
      </c>
      <c r="B70" s="26" t="s">
        <v>53</v>
      </c>
      <c r="C70" s="25" t="s">
        <v>149</v>
      </c>
      <c r="D70" s="26" t="s">
        <v>18</v>
      </c>
      <c r="E70" s="26">
        <v>2</v>
      </c>
      <c r="F70" s="8" t="s">
        <v>10</v>
      </c>
      <c r="G70" s="8" t="s">
        <v>11</v>
      </c>
      <c r="H70" s="8" t="s">
        <v>12</v>
      </c>
      <c r="I70" s="30">
        <v>139920</v>
      </c>
      <c r="J70" s="12">
        <f t="shared" si="0"/>
        <v>279840</v>
      </c>
    </row>
    <row r="71" spans="1:10" ht="51">
      <c r="A71" s="13">
        <v>66</v>
      </c>
      <c r="B71" s="26" t="s">
        <v>54</v>
      </c>
      <c r="C71" s="25" t="s">
        <v>148</v>
      </c>
      <c r="D71" s="26" t="s">
        <v>18</v>
      </c>
      <c r="E71" s="26">
        <v>2</v>
      </c>
      <c r="F71" s="8" t="s">
        <v>10</v>
      </c>
      <c r="G71" s="8" t="s">
        <v>11</v>
      </c>
      <c r="H71" s="8" t="s">
        <v>12</v>
      </c>
      <c r="I71" s="30">
        <v>139920</v>
      </c>
      <c r="J71" s="12">
        <f t="shared" ref="J71:J72" si="1">E71*I71</f>
        <v>279840</v>
      </c>
    </row>
    <row r="72" spans="1:10" ht="51">
      <c r="A72" s="13">
        <v>67</v>
      </c>
      <c r="B72" s="26" t="s">
        <v>55</v>
      </c>
      <c r="C72" s="25" t="s">
        <v>147</v>
      </c>
      <c r="D72" s="29" t="s">
        <v>18</v>
      </c>
      <c r="E72" s="26">
        <v>2</v>
      </c>
      <c r="F72" s="8" t="s">
        <v>10</v>
      </c>
      <c r="G72" s="8" t="s">
        <v>11</v>
      </c>
      <c r="H72" s="8" t="s">
        <v>12</v>
      </c>
      <c r="I72" s="30">
        <v>139920</v>
      </c>
      <c r="J72" s="12">
        <f t="shared" si="1"/>
        <v>279840</v>
      </c>
    </row>
    <row r="73" spans="1:10">
      <c r="A73" s="14"/>
      <c r="B73" s="14" t="s">
        <v>13</v>
      </c>
      <c r="C73" s="14"/>
      <c r="D73" s="14"/>
      <c r="E73" s="14"/>
      <c r="F73" s="14"/>
      <c r="G73" s="14"/>
      <c r="H73" s="14"/>
      <c r="I73" s="14"/>
      <c r="J73" s="15">
        <f>SUM(J6:J72)</f>
        <v>9581395</v>
      </c>
    </row>
  </sheetData>
  <mergeCells count="3">
    <mergeCell ref="H2:J2"/>
    <mergeCell ref="A3:J3"/>
    <mergeCell ref="A5:J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2020-02-25T11:14:20Z</cp:lastPrinted>
  <dcterms:created xsi:type="dcterms:W3CDTF">2019-09-05T03:09:46Z</dcterms:created>
  <dcterms:modified xsi:type="dcterms:W3CDTF">2020-02-26T11:20:21Z</dcterms:modified>
</cp:coreProperties>
</file>