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3" i="1" l="1"/>
  <c r="J6" i="1"/>
  <c r="J7" i="1"/>
  <c r="J8" i="1"/>
  <c r="J9" i="1"/>
  <c r="J10" i="1"/>
  <c r="J11" i="1"/>
  <c r="J12" i="1"/>
  <c r="J5" i="1"/>
</calcChain>
</file>

<file path=xl/sharedStrings.xml><?xml version="1.0" encoding="utf-8"?>
<sst xmlns="http://schemas.openxmlformats.org/spreadsheetml/2006/main" count="60" uniqueCount="32">
  <si>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</si>
  <si>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</si>
  <si>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</si>
  <si>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</si>
  <si>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</si>
  <si>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</si>
  <si>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</si>
  <si>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</si>
  <si>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</si>
  <si>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</si>
  <si>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</si>
  <si>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</si>
  <si>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</si>
  <si>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</si>
  <si>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 xml:space="preserve">Приложение №1 к объявлению № 6 </t>
  </si>
  <si>
    <t xml:space="preserve">Жидкий-УФ Тест определения активности аспартатаминотрансферазы - АСАТ в сыворотке и плазме крови </t>
  </si>
  <si>
    <t>Жидкий-УФ Тест определения активности аспартатаминотрансферазы - АСАТ в сыворотке и плазме крови Кинетический метод по рекомендации IFCC без активации пиридоксальфосфатом. Линейность: до 350 Е/л. Длина волны: 340 нм. Монореактив. Стабильность: после вскрытия флаконов – до срока годности; рабочего реагента – 4 недели при 2…8°С, 5 дней при 15-25°С. 8 x 50 ml (400 опр.). Полная совместимость c анализатором закрытого типа</t>
  </si>
  <si>
    <t xml:space="preserve">Жидкий-УФ Тест определения активности аланинаминотрансферазы - АЛАТ в сыворотке и плазме крови </t>
  </si>
  <si>
    <t>Энзиматический колориметрический тест для определения глюкозы без депротеинизации в сыворотке и плазме крови</t>
  </si>
  <si>
    <t>Набор реагентов для определения холестерина в сыворотке или плазме крови</t>
  </si>
  <si>
    <t>Тестовый набор для ферментативного колориметрического определения активности панкреатической амилазы в сыворотке и плазме крови</t>
  </si>
  <si>
    <t>Калибровочные растворы  N 6x5 мл</t>
  </si>
  <si>
    <t>Калибровочные растворы  P  6x5 мл</t>
  </si>
  <si>
    <t xml:space="preserve">Тест для качественного и полуколичественного определения в неразбавленной сыворотке крови С-реактивного белка (латексная агглютинация на предметном стекле) </t>
  </si>
  <si>
    <t>Калибровочные растворы: 6x5 мл. Контрольный материал для рутинного контроля качества на основе бычьей сыворотки с аттестованными значениями параметров в области нормы и патологии. Состав: лиофилизированный контрольный материал. Стабильность: после разведения – ферменты, субстраты: 7 суток при 2…8°С, 1 месяц при -20°С; неорганические вещества: 10 суток при 2…8°С, 3 месяца при -20°С. Полная совместимость c анализатором закрытого типа</t>
  </si>
  <si>
    <t>Калибровочные растворы: 6x5 мл. Аттестованные параметры: альбумин, билирубин общий/прямой, холестерин общий/ЛПВП, креатинин, глюкоза, общий белок, триглицериды, мочевина, мочевая кислота; кальций, хлориды, медь, железо, ОЖСС, литий, магний, фосфор, калий, натрий, цинк; кислая фосфатаза общая/простатическая, АЛТ, щелочная фосфатаза, α-амилаза, α-амилаза панкреатическая, АСТ, креатинкиназа, γ-ГТ, α-гидроксибутиратдегидрогеназа, ЛДГ." Полная совместимость c анализатором закрытого типа</t>
  </si>
  <si>
    <t>Тест для качественного и полуколичественного определения в неразбавленной сыворотке крови С-реактивного белка (латексная агглютинация на предметном стекле) Латексная агглютинация. Определение в сыворотке, 2 мин., в состав входят положительный и отрицательные контроли, слайд с 6 тестовыми ячейками.(100 опр.)</t>
  </si>
  <si>
    <t xml:space="preserve">Набор реагентов для определения холестерина в сыворотке или плазме крови Ферментативный метод. В состав реагента входит липид-просветляющий фактор (АЛФ). Монореагент. Линейность: до 19,3 ммоль/л. Длина волны: 500 (500-546) нм. Стабильность: после вскрытия флаконов – до срока годности. 4x100 ml (400 опр.). Холестерин определяется после ферментативного гидролиза и окисления. Образующаяся в результате этих реакций перекись водорода взаимодействует под действием пероксидазы с 4-аминоантипиоином и фенолом с образованием окрашенного продукта – хинонимина Ферментативный реагент
Фосфатный буфер (рН 6.5) 100 ммоль/л
4- аминоантилирин  0.25 ммоль/л
Фенол     5 ммоль/л 
Пероксидаза   &gt;5000 Е/л
Холестерингидролаза  &gt; 150 Е/л
Холестериноксидаза  &gt; 100 Е/л
Азид натрия   &gt; 0.05% STD - Стандартный раствор холестерина 
200 мг/дл или 5.17 ммоль/л Метод линеен до концентрации холестерина 750 мг/дл (19.3 ммоль/л). Полная совместимость c анализатором закрытого типа
</t>
  </si>
  <si>
    <t xml:space="preserve">Энзиматический колориметрический тест для определения глюкозы без депротеинизации в сыворотке и плазме крови Глюкозооксидазный ферментативный колориметрический метод. Линейность: до 22,2 ммоль/л. Длина волны: 500 (500 – 546) нм. Монореактив. Стабильность: после вскрытия флаконов – до срока годности. 4x100 ml (400 опр.) типа Глюкоза ферментативно окисляется в присутствии глюкозооксидазы. Образующаяся в процессе реакции перекись водорода реагирует в присутствии пероксидазы с фенолом и 4-аминофеназоном и образует красно-фиолетовый хинон-иминовый продукт, который фотометрируется. Ферментативный реагент
Фосфатный буфер (рН 7.5)   0.1 моль/л
4-аминофеназон    0.25 ммоль/л
Фенол                  0.75 ммоль/л
Глюкозооксидаза (ГО)  &gt; 15 кЕ/л
Пероксидаза (П)   &gt; 1.5 кЕ/л
Мутаротаза    &gt; 2.0 кЕ/л
Стабилизаторы 
Депротеинизирующего раствор
Уранил ацентат   1.6 г/л
Хлорид натрия    9 г/л
Полная совместимость c анализатором закрытого типа
</t>
  </si>
  <si>
    <t>набор</t>
  </si>
  <si>
    <t>Жидкий-УФ Тест определения активности аланинаминотрансферазы - АЛАТ в сыворотке и плазме крови Кинетический метод по рекомендации IFCC без активации пиридоксальфосфатом. 
Линейность: до 350 Е/л. Длина волны: 340 нм. Монореактив. Стабильность: после вскрытия флаконов – до срока годности; рабочего реагента – 4 недели при 2…8°С, 5 дней при 15-25°С. 8 x 50 ml (400 опр.). Полная совместимость c анализатором закрытого типа</t>
  </si>
  <si>
    <t>Тестовый набор для ферментативного колориметрического определения активности панкреатической амилазы в сыворотке и плазме крови Кинетический ферментативный тест. Линейность: 5 – 2000 Е/л. Длина волны: 405 (400 – 420) нм. Монореагент. Стабильность: после вскрытия флаконов – до срока годности. 50 ml. a-Амилаза – фермент, катализирующий гидролиз крахмала до мальтозы. Панкреатическая a-амилаза вырабатывается исключительно клетками поджелудочной железы и выделяется в кишечный тракт. Так как структурное сходство панкреатической и слюнной амилазы составляет 97%, то для их достоверного различия используют моноклональные антитела, ингибирующие активность слюнной амилазы. Присутствующую в крови амилазу выводят почки с мочой. Следовательно, повышение активности панкреатической амилазы в моче отражает повышение активности амилазы в сыворотке. Определение панкреатической амилазы в сыворотке и моче используется в основном для диагностики заболеваний поджелудочной железы, а так же выявления возможных осложнений. При остром панкреатите амилаза начинает повышаться в крови в течение несколько часов после начала заболевания, через 5 дней активность фермента нормализуется. Несмотря на то, что панкреатическая амилаза является наиболее специфичным тестом для выявления заболеваний поджелудочной железы по сравнению с общей амилазой, тем не менее, для выявления острого панкреатита рекомендуется проводить дополнительное определение активности липазы. Полная совместимость  c анализатором закрытого типа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</si>
</sst>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03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7">
      <alignment horizontal="center" vertical="top" wrapText="1"/>
    </xf>
    <xf numFmtId="189" fontId="44" fillId="0" borderId="27">
      <alignment horizontal="center" vertical="top" wrapText="1"/>
    </xf>
    <xf numFmtId="189" fontId="44" fillId="0" borderId="27">
      <alignment horizontal="center" vertical="top" wrapText="1"/>
    </xf>
    <xf numFmtId="189" fontId="44" fillId="0" borderId="27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29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8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7">
      <alignment horizontal="left" vertical="top"/>
    </xf>
    <xf numFmtId="0" fontId="53" fillId="0" borderId="0"/>
    <xf numFmtId="179" fontId="44" fillId="0" borderId="26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7">
      <alignment horizontal="left" vertical="top" wrapText="1"/>
    </xf>
    <xf numFmtId="179" fontId="60" fillId="53" borderId="27">
      <alignment horizontal="left" vertical="top" wrapText="1"/>
    </xf>
    <xf numFmtId="0" fontId="60" fillId="53" borderId="27">
      <alignment horizontal="left" vertical="top" wrapText="1"/>
    </xf>
    <xf numFmtId="179" fontId="60" fillId="53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44" fillId="0" borderId="27">
      <alignment horizontal="left" vertical="top" wrapText="1"/>
    </xf>
    <xf numFmtId="179" fontId="44" fillId="0" borderId="27">
      <alignment horizontal="left" vertical="top" wrapText="1"/>
    </xf>
    <xf numFmtId="0" fontId="62" fillId="0" borderId="27">
      <alignment horizontal="left" vertical="top" wrapText="1"/>
    </xf>
    <xf numFmtId="179" fontId="62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7">
      <alignment horizontal="center" vertical="top" wrapText="1"/>
    </xf>
    <xf numFmtId="189" fontId="69" fillId="0" borderId="27">
      <alignment horizontal="center" vertical="top" wrapText="1"/>
    </xf>
    <xf numFmtId="189" fontId="69" fillId="0" borderId="27">
      <alignment horizontal="center" vertical="top" wrapText="1"/>
    </xf>
    <xf numFmtId="189" fontId="69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7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8" fillId="25" borderId="0" xfId="0" applyFont="1" applyFill="1" applyAlignment="1">
      <alignment horizontal="center"/>
    </xf>
    <xf numFmtId="43" fontId="38" fillId="25" borderId="3" xfId="174" applyFont="1" applyFill="1" applyBorder="1" applyAlignment="1">
      <alignment horizontal="center" vertical="center" wrapText="1"/>
    </xf>
    <xf numFmtId="43" fontId="37" fillId="25" borderId="3" xfId="174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38" fillId="25" borderId="0" xfId="0" applyFont="1" applyFill="1"/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  <xf numFmtId="0" fontId="38" fillId="25" borderId="13" xfId="0" applyFont="1" applyFill="1" applyBorder="1" applyAlignment="1">
      <alignment horizontal="center" vertical="center" wrapText="1"/>
    </xf>
    <xf numFmtId="43" fontId="38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left" vertical="center" wrapText="1"/>
    </xf>
    <xf numFmtId="0" fontId="37" fillId="25" borderId="3" xfId="0" applyFont="1" applyFill="1" applyBorder="1" applyAlignment="1">
      <alignment horizontal="left" vertical="center" wrapText="1"/>
    </xf>
    <xf numFmtId="0" fontId="38" fillId="25" borderId="23" xfId="0" applyFont="1" applyFill="1" applyBorder="1" applyAlignment="1">
      <alignment horizontal="left" vertical="center" wrapText="1"/>
    </xf>
    <xf numFmtId="0" fontId="38" fillId="25" borderId="3" xfId="0" applyFont="1" applyFill="1" applyBorder="1" applyAlignment="1">
      <alignment horizontal="left" vertical="center" wrapText="1"/>
    </xf>
    <xf numFmtId="0" fontId="38" fillId="25" borderId="30" xfId="0" applyFont="1" applyFill="1" applyBorder="1" applyAlignment="1">
      <alignment horizontal="left" vertical="center" wrapText="1"/>
    </xf>
    <xf numFmtId="0" fontId="38" fillId="25" borderId="13" xfId="0" applyFont="1" applyFill="1" applyBorder="1" applyAlignment="1">
      <alignment horizontal="left" vertical="center" wrapText="1"/>
    </xf>
    <xf numFmtId="0" fontId="37" fillId="0" borderId="13" xfId="8502" applyNumberFormat="1" applyFont="1" applyFill="1" applyBorder="1" applyAlignment="1">
      <alignment horizontal="center" vertical="center" wrapText="1"/>
    </xf>
    <xf numFmtId="43" fontId="37" fillId="25" borderId="13" xfId="174" applyFont="1" applyFill="1" applyBorder="1" applyAlignment="1">
      <alignment vertical="center" wrapText="1"/>
    </xf>
    <xf numFmtId="0" fontId="39" fillId="0" borderId="3" xfId="0" applyFont="1" applyBorder="1" applyAlignment="1">
      <alignment horizontal="left" vertical="center" wrapText="1"/>
    </xf>
  </cellXfs>
  <cellStyles count="8503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Обычный_имн бюджет (2)" xfId="8502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tabSelected="1" topLeftCell="A10" zoomScaleNormal="100" workbookViewId="0">
      <selection activeCell="C21" sqref="C21"/>
    </sheetView>
  </sheetViews>
  <sheetFormatPr defaultRowHeight="15"/>
  <cols>
    <col min="1" max="1" width="5.42578125" customWidth="1"/>
    <col min="2" max="2" width="30.71093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4"/>
      <c r="B2" s="14"/>
      <c r="C2" s="2"/>
      <c r="D2" s="14"/>
      <c r="E2" s="14"/>
      <c r="F2" s="14"/>
      <c r="G2" s="8"/>
      <c r="H2" s="15" t="s">
        <v>14</v>
      </c>
      <c r="I2" s="15"/>
      <c r="J2" s="15"/>
    </row>
    <row r="3" spans="1:10">
      <c r="A3" s="16"/>
      <c r="B3" s="17"/>
      <c r="C3" s="17"/>
      <c r="D3" s="17"/>
      <c r="E3" s="17"/>
      <c r="F3" s="17"/>
      <c r="G3" s="17"/>
      <c r="H3" s="17"/>
      <c r="I3" s="17"/>
      <c r="J3" s="17"/>
    </row>
    <row r="4" spans="1:10" ht="101.25" customHeight="1">
      <c r="A4" s="7" t="s">
        <v>0</v>
      </c>
      <c r="B4" s="7" t="s">
        <v>1</v>
      </c>
      <c r="C4" s="7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5" t="s">
        <v>9</v>
      </c>
    </row>
    <row r="5" spans="1:10" ht="112.5" customHeight="1">
      <c r="A5" s="11">
        <v>1</v>
      </c>
      <c r="B5" s="20" t="s">
        <v>15</v>
      </c>
      <c r="C5" s="20" t="s">
        <v>16</v>
      </c>
      <c r="D5" s="26" t="s">
        <v>29</v>
      </c>
      <c r="E5" s="26">
        <v>50</v>
      </c>
      <c r="F5" s="10" t="s">
        <v>10</v>
      </c>
      <c r="G5" s="10" t="s">
        <v>11</v>
      </c>
      <c r="H5" s="10" t="s">
        <v>12</v>
      </c>
      <c r="I5" s="4">
        <v>45402</v>
      </c>
      <c r="J5" s="27">
        <f>E5*I5</f>
        <v>2270100</v>
      </c>
    </row>
    <row r="6" spans="1:10" ht="127.5" customHeight="1">
      <c r="A6" s="11">
        <v>2</v>
      </c>
      <c r="B6" s="21" t="s">
        <v>17</v>
      </c>
      <c r="C6" s="21" t="s">
        <v>30</v>
      </c>
      <c r="D6" s="26" t="s">
        <v>29</v>
      </c>
      <c r="E6" s="26">
        <v>50</v>
      </c>
      <c r="F6" s="10" t="s">
        <v>10</v>
      </c>
      <c r="G6" s="10" t="s">
        <v>11</v>
      </c>
      <c r="H6" s="10" t="s">
        <v>12</v>
      </c>
      <c r="I6" s="4">
        <v>45402</v>
      </c>
      <c r="J6" s="27">
        <f t="shared" ref="J6:J12" si="0">E6*I6</f>
        <v>2270100</v>
      </c>
    </row>
    <row r="7" spans="1:10" ht="304.5" customHeight="1">
      <c r="A7" s="9">
        <v>3</v>
      </c>
      <c r="B7" s="21" t="s">
        <v>18</v>
      </c>
      <c r="C7" s="21" t="s">
        <v>28</v>
      </c>
      <c r="D7" s="26" t="s">
        <v>29</v>
      </c>
      <c r="E7" s="26">
        <v>50</v>
      </c>
      <c r="F7" s="10" t="s">
        <v>10</v>
      </c>
      <c r="G7" s="10" t="s">
        <v>11</v>
      </c>
      <c r="H7" s="10" t="s">
        <v>12</v>
      </c>
      <c r="I7" s="3">
        <v>31370</v>
      </c>
      <c r="J7" s="27">
        <f t="shared" si="0"/>
        <v>1568500</v>
      </c>
    </row>
    <row r="8" spans="1:10" ht="290.25" customHeight="1">
      <c r="A8" s="9">
        <v>4</v>
      </c>
      <c r="B8" s="22" t="s">
        <v>19</v>
      </c>
      <c r="C8" s="23" t="s">
        <v>27</v>
      </c>
      <c r="D8" s="26" t="s">
        <v>29</v>
      </c>
      <c r="E8" s="26">
        <v>50</v>
      </c>
      <c r="F8" s="10" t="s">
        <v>10</v>
      </c>
      <c r="G8" s="10" t="s">
        <v>11</v>
      </c>
      <c r="H8" s="10" t="s">
        <v>12</v>
      </c>
      <c r="I8" s="3">
        <v>63200</v>
      </c>
      <c r="J8" s="27">
        <f t="shared" si="0"/>
        <v>3160000</v>
      </c>
    </row>
    <row r="9" spans="1:10" ht="372" customHeight="1">
      <c r="A9" s="18">
        <v>5</v>
      </c>
      <c r="B9" s="24" t="s">
        <v>20</v>
      </c>
      <c r="C9" s="25" t="s">
        <v>31</v>
      </c>
      <c r="D9" s="26" t="s">
        <v>29</v>
      </c>
      <c r="E9" s="26">
        <v>10</v>
      </c>
      <c r="F9" s="10" t="s">
        <v>10</v>
      </c>
      <c r="G9" s="10" t="s">
        <v>11</v>
      </c>
      <c r="H9" s="10" t="s">
        <v>12</v>
      </c>
      <c r="I9" s="19">
        <v>127260</v>
      </c>
      <c r="J9" s="27">
        <f t="shared" si="0"/>
        <v>1272600</v>
      </c>
    </row>
    <row r="10" spans="1:10" ht="108" customHeight="1">
      <c r="A10" s="18">
        <v>6</v>
      </c>
      <c r="B10" s="24" t="s">
        <v>21</v>
      </c>
      <c r="C10" s="25" t="s">
        <v>24</v>
      </c>
      <c r="D10" s="26" t="s">
        <v>29</v>
      </c>
      <c r="E10" s="26">
        <v>10</v>
      </c>
      <c r="F10" s="10" t="s">
        <v>10</v>
      </c>
      <c r="G10" s="10" t="s">
        <v>11</v>
      </c>
      <c r="H10" s="10" t="s">
        <v>12</v>
      </c>
      <c r="I10" s="19">
        <v>47550</v>
      </c>
      <c r="J10" s="27">
        <f t="shared" si="0"/>
        <v>475500</v>
      </c>
    </row>
    <row r="11" spans="1:10" ht="138.75" customHeight="1">
      <c r="A11" s="18">
        <v>7</v>
      </c>
      <c r="B11" s="24" t="s">
        <v>22</v>
      </c>
      <c r="C11" s="25" t="s">
        <v>25</v>
      </c>
      <c r="D11" s="26" t="s">
        <v>29</v>
      </c>
      <c r="E11" s="26">
        <v>10</v>
      </c>
      <c r="F11" s="10" t="s">
        <v>10</v>
      </c>
      <c r="G11" s="10" t="s">
        <v>11</v>
      </c>
      <c r="H11" s="10" t="s">
        <v>12</v>
      </c>
      <c r="I11" s="19">
        <v>47550</v>
      </c>
      <c r="J11" s="27">
        <f t="shared" si="0"/>
        <v>475500</v>
      </c>
    </row>
    <row r="12" spans="1:10" ht="83.25" customHeight="1">
      <c r="A12" s="18">
        <v>8</v>
      </c>
      <c r="B12" s="24" t="s">
        <v>23</v>
      </c>
      <c r="C12" s="25" t="s">
        <v>26</v>
      </c>
      <c r="D12" s="26" t="s">
        <v>29</v>
      </c>
      <c r="E12" s="26">
        <v>10</v>
      </c>
      <c r="F12" s="10" t="s">
        <v>10</v>
      </c>
      <c r="G12" s="10" t="s">
        <v>11</v>
      </c>
      <c r="H12" s="10" t="s">
        <v>12</v>
      </c>
      <c r="I12" s="19">
        <v>30377</v>
      </c>
      <c r="J12" s="27">
        <f t="shared" si="0"/>
        <v>303770</v>
      </c>
    </row>
    <row r="13" spans="1:10">
      <c r="A13" s="13"/>
      <c r="B13" s="28" t="s">
        <v>13</v>
      </c>
      <c r="C13" s="13"/>
      <c r="D13" s="13"/>
      <c r="E13" s="13"/>
      <c r="F13" s="13"/>
      <c r="G13" s="13"/>
      <c r="H13" s="13"/>
      <c r="I13" s="12"/>
      <c r="J13" s="12">
        <f>SUM(J5:J12)</f>
        <v>11796070</v>
      </c>
    </row>
  </sheetData>
  <mergeCells count="2">
    <mergeCell ref="H2:J2"/>
    <mergeCell ref="A3:J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2020-02-06T10:52:09Z</cp:lastPrinted>
  <dcterms:created xsi:type="dcterms:W3CDTF">2019-09-05T03:09:46Z</dcterms:created>
  <dcterms:modified xsi:type="dcterms:W3CDTF">2020-02-21T10:09:46Z</dcterms:modified>
</cp:coreProperties>
</file>