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8" i="1"/>
  <c r="J6" l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5"/>
</calcChain>
</file>

<file path=xl/sharedStrings.xml><?xml version="1.0" encoding="utf-8"?>
<sst xmlns="http://schemas.openxmlformats.org/spreadsheetml/2006/main" count="212" uniqueCount="82">
  <si>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</si>
  <si>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</si>
  <si>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</si>
  <si>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</si>
  <si>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</si>
  <si>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</si>
  <si>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</si>
  <si>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</si>
  <si>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</si>
  <si>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</si>
  <si>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</si>
  <si>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</si>
  <si>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14/1. </t>
  </si>
  <si>
    <t>ИТОГО</t>
  </si>
  <si>
    <t>Расходные материалы</t>
  </si>
  <si>
    <t>Бумага индикаторная  pH-3,5-6,0</t>
  </si>
  <si>
    <t>Бумага индикаторная  pH-3,5-6,0, уп\200шт</t>
  </si>
  <si>
    <t>уп</t>
  </si>
  <si>
    <t>Бумага индикаторная  pH-6,5-9,0</t>
  </si>
  <si>
    <t>Бумага индикаторная  pH-6,5-9,0, уп \200шт</t>
  </si>
  <si>
    <t xml:space="preserve">Стерильный хлопковый тампон на полипропиленовой палочке в полиэтиленовой пробирке, размер 150х12мм, в индивидуальной упаковке, Упаковке100шт
</t>
  </si>
  <si>
    <t>Стерильный хлопковый тампон на деревяной палочке, размер 150х2,5мм, в индивидуальной упаковке, уп/500шт</t>
  </si>
  <si>
    <t>Стерильный полиэтиленовый
стакан с крышкой для образцов кала, слизи и гноя, объем 50 мл</t>
  </si>
  <si>
    <t>Стерильный полиэтиленовый стакан с крышкой для образцов кала, слизи и гноя, объем 50 мл, уп 100шт</t>
  </si>
  <si>
    <t>Линейка-шаблон для измерения размеров  зон задержки роста микроорганизмов</t>
  </si>
  <si>
    <t>Линейка-шаблон для измерения размеров  зон задержки роста микроорганизмов, уп\3 шт</t>
  </si>
  <si>
    <t>Чашки Петри автоклавируемые, небьющиеся, 90х15 мм</t>
  </si>
  <si>
    <t>Чашки Петри автоклавируемые, небьющиеся, 90х15 мм, уп\100 шт</t>
  </si>
  <si>
    <t>Чашки Петри стерильные, размером 100х15 мм, в индивидуальной упаковке</t>
  </si>
  <si>
    <t>Чашки Петри стерильные, размером100х15 мм, в индивидуальной упаковке, уп\100шт</t>
  </si>
  <si>
    <t>Мешки автоклавируемые для биологических образцов и отходов одноразовые, 360х508 мм</t>
  </si>
  <si>
    <t>Мешки автоклавируемые для биологических образцов и отходов одноразовые, 360х508 мм, уп \500шт</t>
  </si>
  <si>
    <t>Наконечники с фильтром 0,5-10 мкл, в штативе, стерильные (уп=96 шт)</t>
  </si>
  <si>
    <t xml:space="preserve">Наконечники универсальные для дозаторов с фильтром объемом 200 мкл </t>
  </si>
  <si>
    <t>шт</t>
  </si>
  <si>
    <t>Микропробирки типа Eppendorf,             </t>
  </si>
  <si>
    <t>Микропробирки 1,5 мл (типа Eppendorf) (уп=1000шт)                </t>
  </si>
  <si>
    <t xml:space="preserve">Бумага фильтровальная, Размер - 200*200±5 мм,
</t>
  </si>
  <si>
    <t>кг</t>
  </si>
  <si>
    <t>комп</t>
  </si>
  <si>
    <t xml:space="preserve">  </t>
  </si>
  <si>
    <t>Кюветы стеклянные</t>
  </si>
  <si>
    <t>Цилиндр мерный 1-50-2 с носиком и пластмассовым основанием</t>
  </si>
  <si>
    <t>Цилиндр мерный 1-50-2 с носиком пластмассовым основанием</t>
  </si>
  <si>
    <t>Урометр (ареометр для урины) 1000-1050</t>
  </si>
  <si>
    <t>Таймер лабораторный 3-х канальный, электронный + секундомер + часы</t>
  </si>
  <si>
    <t xml:space="preserve">Бумага фильтровальная, Размер - 200*200±5 мм, 
</t>
  </si>
  <si>
    <t>Наконечники универсальные для дозаторов с фильтром объемом 1000 мкл в штативе</t>
  </si>
  <si>
    <t>Наконечники для пипеток, полипропиленовые, бесцветные, объем - 200 мкл.</t>
  </si>
  <si>
    <t>Стерильный хлопковый тампон на полипропиленовой палочке в полиэтиленовой пробирке, размер 150х12мм, в индивидуальной упаковке</t>
  </si>
  <si>
    <t>Стерильный хлопковый
тампон на деревяной палочке, размер 150х2,5мм, в индивидуальной упаковке</t>
  </si>
  <si>
    <t>Наконечники для пипеток , нейтрального цвета, объемом 5000мкл., уп\500шт</t>
  </si>
  <si>
    <t>Наконечники для пипеток , нейтрального цвета, объемом 5000мкл</t>
  </si>
  <si>
    <t>Урометр (ареометр для урины) 1000-1050. Применяется для определения плотности урины</t>
  </si>
  <si>
    <t xml:space="preserve">Защитная пленка (пакетики) для транспортировки биоматериала размером 15х22 см </t>
  </si>
  <si>
    <t xml:space="preserve">Пакет с замком "Zip-Lock" ПВД 15x22см, 35мкм   для транспортировки биоматериала размером 15х22 см, в уп100шт </t>
  </si>
  <si>
    <t xml:space="preserve">Стекла предметные 76*25*1,2 мм с матовым полем с нешлифованными краями угол 90 С </t>
  </si>
  <si>
    <t xml:space="preserve">Стекла предметные 76*25*1,2 мм с матовым полем с нешлифованными краями угол 90 С (уп 50 шт) </t>
  </si>
  <si>
    <t>для КФК-3 АЕ 30 F для  определения  белка в  моче (количественно)</t>
  </si>
  <si>
    <t>Индикаторы для контроля воздушной стерилизации на180 С, в комплекте 1000шт</t>
  </si>
  <si>
    <t>Индикаторы для контроля паровой стерилизации, на 120 С , в комплекте 1000шт</t>
  </si>
  <si>
    <t>Индикаторы для контроля паровой стерилизации, на 132 С , в комплекте 1000шт</t>
  </si>
  <si>
    <t>Микропробирки 2 мл (типа Eppendorf) (уп=1000шт)                </t>
  </si>
  <si>
    <t xml:space="preserve">Наконечники универсальные для дозаторов объемом 0,5-10 мкл 
</t>
  </si>
  <si>
    <t>Наконечники для пипеток, полипропиленовые, универсального типа, желтого цвета, объем - 200 мкл.</t>
  </si>
  <si>
    <t>Наконечники для пипеток, полипропиленовые, универсального типа, желтого цвета, объем - 200 мкл., уп\1000шт</t>
  </si>
  <si>
    <t>Наконечники для пипеток, полипропиленовые, универсального типа, желтого цвета, объем - 250 мкл.</t>
  </si>
  <si>
    <t>Наконечники для пипеток, полипропиленовые, универсального типа, желтого цвета, объем - 250 мкл., уп\1000шт</t>
  </si>
  <si>
    <t>Наконечники для пипеток, полипропиленовые, универсального типа, голубого цвета, объем - 1000 мкл.</t>
  </si>
  <si>
    <t>Наконечники для пипеток, полипропиленовые, универсального типа, голубого цвета, объем - 1000 мкл., уп\1000шт</t>
  </si>
  <si>
    <t>Наконечники для пипеток, полипропиленовые, бесцветные, объем - 5-10 мкл.</t>
  </si>
  <si>
    <t>Наконечники для пипеток, полипропиленовые, бесцветные, объем - 5-10 мкл. в штативе, стерильные (уп=96 шт)</t>
  </si>
  <si>
    <t>Наконечники для пипеток, полипропиленовые, бесцветные, объем - 300 мкл.</t>
  </si>
  <si>
    <t>Наконечники для пипеток, полипропиленовые, бесцветные, объем - 300 мкл. уп/500шт</t>
  </si>
  <si>
    <t>Наконечники для пипеток, полипропиленовые, универсального типа, объем 100- 1000 мкл.</t>
  </si>
  <si>
    <t>Наконечники для пипеток, полипропиленовые, универсального типа,  объем 100- 1000 мкл., уп\1000шт</t>
  </si>
  <si>
    <t>Наконечники универсальные для дозаторов с фильтром объемом 1000 мкл в штативе, (96 шт.в штативе)</t>
  </si>
  <si>
    <t>Наконечники универсальные для дозаторов с фильтром объемом 200 мкл, (96 шт.в штативе)</t>
  </si>
  <si>
    <t>Наконечники для пипеток, полипропиленовые, бесцветные, объем - 200 мкл., уп\1000шт</t>
  </si>
  <si>
    <t xml:space="preserve">Дозатор механический одноканальный с переменым объемом 20-200 мкл </t>
  </si>
  <si>
    <t>Дозатор механический одноканальный с переменым объемом 20-200 мкл, дискретность 1,0 мкл, вес не более 93 г, точность от ± 2,5 % до ± 0,6 %. с фиксацией установки объема, усилие при дозировании не более 20Н</t>
  </si>
  <si>
    <t>Приложение №1 к объявлению № 18</t>
  </si>
</sst>
</file>

<file path=xl/styles.xml><?xml version="1.0" encoding="utf-8"?>
<styleSheet xmlns="http://schemas.openxmlformats.org/spreadsheetml/2006/main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21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21" fillId="0" borderId="34" applyNumberFormat="0" applyFill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18" fillId="20" borderId="33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21" fillId="0" borderId="34" applyNumberFormat="0" applyFill="0" applyAlignment="0" applyProtection="0"/>
    <xf numFmtId="0" fontId="21" fillId="0" borderId="34" applyNumberFormat="0" applyFill="0" applyAlignment="0" applyProtection="0"/>
    <xf numFmtId="0" fontId="18" fillId="20" borderId="33" applyNumberFormat="0" applyAlignment="0" applyProtection="0"/>
    <xf numFmtId="0" fontId="3" fillId="24" borderId="32" applyNumberFormat="0" applyFont="0" applyAlignment="0" applyProtection="0"/>
    <xf numFmtId="0" fontId="3" fillId="24" borderId="32" applyNumberFormat="0" applyFont="0" applyAlignment="0" applyProtection="0"/>
    <xf numFmtId="0" fontId="9" fillId="23" borderId="32" applyNumberFormat="0" applyAlignment="0" applyProtection="0"/>
    <xf numFmtId="0" fontId="9" fillId="23" borderId="32" applyNumberForma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15" fillId="7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7" fillId="20" borderId="35" applyNumberForma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7" fillId="20" borderId="35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9" fillId="23" borderId="39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18" fillId="20" borderId="40" applyNumberFormat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21" fillId="0" borderId="41" applyNumberFormat="0" applyFill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0" fontId="3" fillId="24" borderId="3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0" xfId="0" applyFont="1" applyFill="1"/>
    <xf numFmtId="43" fontId="36" fillId="25" borderId="13" xfId="174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3" fontId="38" fillId="0" borderId="13" xfId="0" applyNumberFormat="1" applyFont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 wrapText="1"/>
    </xf>
    <xf numFmtId="0" fontId="37" fillId="25" borderId="13" xfId="95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 wrapText="1"/>
    </xf>
    <xf numFmtId="43" fontId="37" fillId="25" borderId="13" xfId="95" applyNumberFormat="1" applyFont="1" applyFill="1" applyBorder="1" applyAlignment="1">
      <alignment horizontal="center" vertical="center"/>
    </xf>
    <xf numFmtId="0" fontId="36" fillId="25" borderId="13" xfId="88" applyFont="1" applyFill="1" applyBorder="1" applyAlignment="1">
      <alignment horizontal="center" vertical="center" wrapText="1"/>
    </xf>
    <xf numFmtId="0" fontId="78" fillId="25" borderId="13" xfId="0" applyFont="1" applyFill="1" applyBorder="1" applyAlignment="1">
      <alignment horizontal="center" vertical="center" wrapText="1"/>
    </xf>
    <xf numFmtId="0" fontId="36" fillId="25" borderId="13" xfId="8620" applyNumberFormat="1" applyFont="1" applyFill="1" applyBorder="1" applyAlignment="1">
      <alignment horizontal="center" vertical="center" wrapText="1"/>
    </xf>
    <xf numFmtId="43" fontId="36" fillId="25" borderId="13" xfId="8620" applyNumberFormat="1" applyFont="1" applyFill="1" applyBorder="1" applyAlignment="1">
      <alignment horizontal="center" vertical="center" wrapText="1"/>
    </xf>
    <xf numFmtId="43" fontId="36" fillId="25" borderId="13" xfId="95" applyNumberFormat="1" applyFont="1" applyFill="1" applyBorder="1" applyAlignment="1">
      <alignment horizontal="center" vertical="center" wrapText="1"/>
    </xf>
    <xf numFmtId="43" fontId="37" fillId="25" borderId="13" xfId="0" applyNumberFormat="1" applyFont="1" applyFill="1" applyBorder="1" applyAlignment="1">
      <alignment horizontal="center" vertical="center"/>
    </xf>
    <xf numFmtId="0" fontId="36" fillId="0" borderId="13" xfId="95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77" fillId="25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8621">
    <cellStyle name="_x0005__x001c_" xfId="2"/>
    <cellStyle name="_x0005__x001c_ 2" xfId="3"/>
    <cellStyle name="_x000d_&#10;JournalTemplate=C:\COMFO\CTALK\JOURSTD.TPL_x000d_&#10;LbStateAddress=3 3 0 251 1 89 2 311_x000d_&#10;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&#10;NA_x000d_&#10;" xfId="630"/>
    <cellStyle name="0,0_x000d_&#10;NA_x000d_&#10; 2" xfId="631"/>
    <cellStyle name="0,0_x000d_&#10;NA_x000d_&#10; 2 2" xfId="632"/>
    <cellStyle name="0,0_x000d_&#10;NA_x000d_&#10; 3" xfId="633"/>
    <cellStyle name="0,0_x000d_&#10;NA_x000d_&#10; 3 2" xfId="634"/>
    <cellStyle name="0,0_x000d_&#10;NA_x000d_&#10;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4 3" xfId="8553"/>
    <cellStyle name="Calculation 2 5" xfId="303"/>
    <cellStyle name="Calculation 2 5 2" xfId="8590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4 3" xfId="8554"/>
    <cellStyle name="Calculation 3 5" xfId="302"/>
    <cellStyle name="Calculation 3 5 2" xfId="8589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4 3" xfId="8555"/>
    <cellStyle name="Calculation 4 5" xfId="301"/>
    <cellStyle name="Calculation 4 5 2" xfId="8588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7 6" xfId="8552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8 5" xfId="8597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4 3" xfId="8562"/>
    <cellStyle name="Input 2 5" xfId="299"/>
    <cellStyle name="Input 2 5 2" xfId="8586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4 3" xfId="8563"/>
    <cellStyle name="Input 3 5" xfId="298"/>
    <cellStyle name="Input 3 5 2" xfId="8585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4 3" xfId="8564"/>
    <cellStyle name="Input 4 5" xfId="297"/>
    <cellStyle name="Input 4 5 2" xfId="8584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7 6" xfId="8561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8 5" xfId="8587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17" xfId="8502"/>
    <cellStyle name="Note 18" xfId="8598"/>
    <cellStyle name="Note 2" xfId="63"/>
    <cellStyle name="Note 2 2" xfId="237"/>
    <cellStyle name="Note 2 2 2" xfId="337"/>
    <cellStyle name="Note 2 2 3" xfId="8542"/>
    <cellStyle name="Note 2 3" xfId="261"/>
    <cellStyle name="Note 2 3 2" xfId="357"/>
    <cellStyle name="Note 2 3 3" xfId="8549"/>
    <cellStyle name="Note 2 4" xfId="276"/>
    <cellStyle name="Note 2 4 2" xfId="3809"/>
    <cellStyle name="Note 2 4 3" xfId="8569"/>
    <cellStyle name="Note 2 5" xfId="295"/>
    <cellStyle name="Note 2 5 2" xfId="8557"/>
    <cellStyle name="Note 2 6" xfId="8503"/>
    <cellStyle name="Note 2 7" xfId="8599"/>
    <cellStyle name="Note 3" xfId="64"/>
    <cellStyle name="Note 3 2" xfId="236"/>
    <cellStyle name="Note 3 2 2" xfId="336"/>
    <cellStyle name="Note 3 2 3" xfId="8541"/>
    <cellStyle name="Note 3 3" xfId="260"/>
    <cellStyle name="Note 3 3 2" xfId="356"/>
    <cellStyle name="Note 3 3 3" xfId="8548"/>
    <cellStyle name="Note 3 4" xfId="275"/>
    <cellStyle name="Note 3 4 2" xfId="3810"/>
    <cellStyle name="Note 3 4 3" xfId="8570"/>
    <cellStyle name="Note 3 5" xfId="294"/>
    <cellStyle name="Note 3 5 2" xfId="8558"/>
    <cellStyle name="Note 3 6" xfId="8504"/>
    <cellStyle name="Note 3 7" xfId="8600"/>
    <cellStyle name="Note 4" xfId="65"/>
    <cellStyle name="Note 4 2" xfId="235"/>
    <cellStyle name="Note 4 2 2" xfId="335"/>
    <cellStyle name="Note 4 2 3" xfId="8540"/>
    <cellStyle name="Note 4 3" xfId="210"/>
    <cellStyle name="Note 4 3 2" xfId="311"/>
    <cellStyle name="Note 4 3 3" xfId="8519"/>
    <cellStyle name="Note 4 4" xfId="274"/>
    <cellStyle name="Note 4 4 2" xfId="3811"/>
    <cellStyle name="Note 4 4 3" xfId="8571"/>
    <cellStyle name="Note 4 5" xfId="293"/>
    <cellStyle name="Note 4 5 2" xfId="8559"/>
    <cellStyle name="Note 4 6" xfId="8505"/>
    <cellStyle name="Note 4 7" xfId="8601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5 5" xfId="8518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6 5" xfId="8531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7 6" xfId="8568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8 5" xfId="8556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17" xfId="8506"/>
    <cellStyle name="Output 18" xfId="8602"/>
    <cellStyle name="Output 2" xfId="67"/>
    <cellStyle name="Output 2 2" xfId="233"/>
    <cellStyle name="Output 2 2 2" xfId="333"/>
    <cellStyle name="Output 2 2 3" xfId="8538"/>
    <cellStyle name="Output 2 3" xfId="220"/>
    <cellStyle name="Output 2 3 2" xfId="320"/>
    <cellStyle name="Output 2 3 3" xfId="8527"/>
    <cellStyle name="Output 2 4" xfId="272"/>
    <cellStyle name="Output 2 4 2" xfId="3875"/>
    <cellStyle name="Output 2 4 3" xfId="8573"/>
    <cellStyle name="Output 2 5" xfId="287"/>
    <cellStyle name="Output 2 5 2" xfId="8565"/>
    <cellStyle name="Output 2 6" xfId="8507"/>
    <cellStyle name="Output 2 7" xfId="8603"/>
    <cellStyle name="Output 3" xfId="68"/>
    <cellStyle name="Output 3 2" xfId="232"/>
    <cellStyle name="Output 3 2 2" xfId="332"/>
    <cellStyle name="Output 3 2 3" xfId="8537"/>
    <cellStyle name="Output 3 3" xfId="213"/>
    <cellStyle name="Output 3 3 2" xfId="313"/>
    <cellStyle name="Output 3 3 3" xfId="8521"/>
    <cellStyle name="Output 3 4" xfId="271"/>
    <cellStyle name="Output 3 4 2" xfId="8574"/>
    <cellStyle name="Output 3 5" xfId="286"/>
    <cellStyle name="Output 3 5 2" xfId="8566"/>
    <cellStyle name="Output 3 6" xfId="8508"/>
    <cellStyle name="Output 3 7" xfId="8604"/>
    <cellStyle name="Output 4" xfId="69"/>
    <cellStyle name="Output 4 2" xfId="231"/>
    <cellStyle name="Output 4 2 2" xfId="331"/>
    <cellStyle name="Output 4 2 3" xfId="8536"/>
    <cellStyle name="Output 4 3" xfId="214"/>
    <cellStyle name="Output 4 3 2" xfId="314"/>
    <cellStyle name="Output 4 3 3" xfId="8522"/>
    <cellStyle name="Output 4 4" xfId="270"/>
    <cellStyle name="Output 4 4 2" xfId="3876"/>
    <cellStyle name="Output 4 4 3" xfId="8575"/>
    <cellStyle name="Output 4 5" xfId="285"/>
    <cellStyle name="Output 4 5 2" xfId="8567"/>
    <cellStyle name="Output 4 6" xfId="8509"/>
    <cellStyle name="Output 4 7" xfId="860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5 5" xfId="8539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6 5" xfId="8545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7 6" xfId="8572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8 5" xfId="8560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17" xfId="8510"/>
    <cellStyle name="Total 18" xfId="8606"/>
    <cellStyle name="Total 2" xfId="73"/>
    <cellStyle name="Total 2 2" xfId="229"/>
    <cellStyle name="Total 2 2 2" xfId="329"/>
    <cellStyle name="Total 2 2 3" xfId="8534"/>
    <cellStyle name="Total 2 3" xfId="256"/>
    <cellStyle name="Total 2 3 2" xfId="352"/>
    <cellStyle name="Total 2 3 3" xfId="8544"/>
    <cellStyle name="Total 2 4" xfId="268"/>
    <cellStyle name="Total 2 4 2" xfId="3961"/>
    <cellStyle name="Total 2 4 3" xfId="8579"/>
    <cellStyle name="Total 2 5" xfId="283"/>
    <cellStyle name="Total 2 5 2" xfId="8577"/>
    <cellStyle name="Total 2 6" xfId="8511"/>
    <cellStyle name="Total 2 7" xfId="8607"/>
    <cellStyle name="Total 3" xfId="74"/>
    <cellStyle name="Total 3 2" xfId="228"/>
    <cellStyle name="Total 3 2 2" xfId="328"/>
    <cellStyle name="Total 3 2 3" xfId="8533"/>
    <cellStyle name="Total 3 3" xfId="212"/>
    <cellStyle name="Total 3 3 2" xfId="312"/>
    <cellStyle name="Total 3 3 3" xfId="8520"/>
    <cellStyle name="Total 3 4" xfId="267"/>
    <cellStyle name="Total 3 4 2" xfId="3962"/>
    <cellStyle name="Total 3 4 3" xfId="8580"/>
    <cellStyle name="Total 3 5" xfId="282"/>
    <cellStyle name="Total 3 5 2" xfId="8582"/>
    <cellStyle name="Total 3 6" xfId="8512"/>
    <cellStyle name="Total 3 7" xfId="8608"/>
    <cellStyle name="Total 4" xfId="75"/>
    <cellStyle name="Total 4 2" xfId="227"/>
    <cellStyle name="Total 4 2 2" xfId="327"/>
    <cellStyle name="Total 4 2 3" xfId="8532"/>
    <cellStyle name="Total 4 3" xfId="255"/>
    <cellStyle name="Total 4 3 2" xfId="351"/>
    <cellStyle name="Total 4 3 3" xfId="8543"/>
    <cellStyle name="Total 4 4" xfId="266"/>
    <cellStyle name="Total 4 4 2" xfId="3963"/>
    <cellStyle name="Total 4 4 3" xfId="8581"/>
    <cellStyle name="Total 4 5" xfId="262"/>
    <cellStyle name="Total 4 5 2" xfId="8583"/>
    <cellStyle name="Total 4 6" xfId="8513"/>
    <cellStyle name="Total 4 7" xfId="8609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5 5" xfId="8535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6 5" xfId="8530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7 6" xfId="8578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8 5" xfId="8576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Обычный_имн бюджет (2)" xfId="8620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18" xfId="8514"/>
    <cellStyle name="Примечание 2 19" xfId="8610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17" xfId="8515"/>
    <cellStyle name="Примечание 2 2 18" xfId="861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2 5" xfId="852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3 5" xfId="8546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4 6" xfId="8594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5 5" xfId="8551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2 3" xfId="8524"/>
    <cellStyle name="Примечание 2 3 3" xfId="259"/>
    <cellStyle name="Примечание 2 3 3 2" xfId="355"/>
    <cellStyle name="Примечание 2 3 3 3" xfId="8547"/>
    <cellStyle name="Примечание 2 3 4" xfId="308"/>
    <cellStyle name="Примечание 2 3 4 2" xfId="7605"/>
    <cellStyle name="Примечание 2 3 4 3" xfId="8595"/>
    <cellStyle name="Примечание 2 3 5" xfId="309"/>
    <cellStyle name="Примечание 2 3 5 2" xfId="8550"/>
    <cellStyle name="Примечание 2 3 6" xfId="8516"/>
    <cellStyle name="Примечание 2 3 7" xfId="8612"/>
    <cellStyle name="Примечание 2 4" xfId="166"/>
    <cellStyle name="Примечание 2 4 2" xfId="216"/>
    <cellStyle name="Примечание 2 4 2 2" xfId="316"/>
    <cellStyle name="Примечание 2 4 2 3" xfId="8523"/>
    <cellStyle name="Примечание 2 4 3" xfId="223"/>
    <cellStyle name="Примечание 2 4 3 2" xfId="323"/>
    <cellStyle name="Примечание 2 4 3 3" xfId="8528"/>
    <cellStyle name="Примечание 2 4 4" xfId="263"/>
    <cellStyle name="Примечание 2 4 4 2" xfId="7606"/>
    <cellStyle name="Примечание 2 4 4 3" xfId="8596"/>
    <cellStyle name="Примечание 2 4 5" xfId="305"/>
    <cellStyle name="Примечание 2 4 5 2" xfId="8592"/>
    <cellStyle name="Примечание 2 4 6" xfId="8517"/>
    <cellStyle name="Примечание 2 4 7" xfId="8613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5 5" xfId="8526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6 5" xfId="8529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7 6" xfId="8593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8 5" xfId="8591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615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616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614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617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8618"/>
    <cellStyle name="Финансовый 34" xfId="8619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62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914400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8592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907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9563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0211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1182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914400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183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4259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474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14400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14400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14400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914400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7944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914400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8592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914400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907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89563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14400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0211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14400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1182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914400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183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4259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474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914400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5392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14400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14400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782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914400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469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14400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14400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14400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14400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14400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914400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9117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914400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849841" y="1925781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14400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008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14400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008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14400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008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914400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073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914400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222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914400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10170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145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914400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8145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2478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2478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125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125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914400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3773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914400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587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914400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239125" y="96688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914400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849841" y="1944831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14400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322243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914400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322243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914400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914400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485034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914400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27773" y="1566429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selection activeCell="H1" sqref="H1:J1"/>
    </sheetView>
  </sheetViews>
  <sheetFormatPr defaultRowHeight="15"/>
  <cols>
    <col min="1" max="1" width="5.7109375" customWidth="1"/>
    <col min="2" max="2" width="35" customWidth="1"/>
    <col min="3" max="3" width="49.71093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1" spans="1:10">
      <c r="A1" s="8"/>
      <c r="B1" s="8"/>
      <c r="C1" s="2"/>
      <c r="D1" s="8"/>
      <c r="E1" s="8"/>
      <c r="F1" s="8"/>
      <c r="G1" s="6"/>
      <c r="H1" s="25" t="s">
        <v>81</v>
      </c>
      <c r="I1" s="25"/>
      <c r="J1" s="25"/>
    </row>
    <row r="2" spans="1:10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0" ht="84" customHeight="1">
      <c r="A3" s="5" t="s">
        <v>0</v>
      </c>
      <c r="B3" s="5" t="s">
        <v>1</v>
      </c>
      <c r="C3" s="5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3" t="s">
        <v>9</v>
      </c>
    </row>
    <row r="4" spans="1:10" ht="14.25" customHeight="1">
      <c r="A4" s="28" t="s">
        <v>14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ht="53.25" customHeight="1">
      <c r="A5" s="22">
        <v>1</v>
      </c>
      <c r="B5" s="12" t="s">
        <v>15</v>
      </c>
      <c r="C5" s="12" t="s">
        <v>16</v>
      </c>
      <c r="D5" s="13" t="s">
        <v>17</v>
      </c>
      <c r="E5" s="12">
        <v>5</v>
      </c>
      <c r="F5" s="7" t="s">
        <v>10</v>
      </c>
      <c r="G5" s="7" t="s">
        <v>11</v>
      </c>
      <c r="H5" s="7" t="s">
        <v>12</v>
      </c>
      <c r="I5" s="15">
        <v>5005.7700000000004</v>
      </c>
      <c r="J5" s="9">
        <f>E5*I5</f>
        <v>25028.850000000002</v>
      </c>
    </row>
    <row r="6" spans="1:10" ht="53.25" customHeight="1">
      <c r="A6" s="22">
        <v>2</v>
      </c>
      <c r="B6" s="12" t="s">
        <v>18</v>
      </c>
      <c r="C6" s="12" t="s">
        <v>19</v>
      </c>
      <c r="D6" s="13" t="s">
        <v>17</v>
      </c>
      <c r="E6" s="12">
        <v>5</v>
      </c>
      <c r="F6" s="7" t="s">
        <v>10</v>
      </c>
      <c r="G6" s="7" t="s">
        <v>11</v>
      </c>
      <c r="H6" s="7" t="s">
        <v>12</v>
      </c>
      <c r="I6" s="15">
        <v>5005.7700000000004</v>
      </c>
      <c r="J6" s="9">
        <f t="shared" ref="J6:J37" si="0">E6*I6</f>
        <v>25028.850000000002</v>
      </c>
    </row>
    <row r="7" spans="1:10" ht="53.25" customHeight="1">
      <c r="A7" s="22">
        <v>3</v>
      </c>
      <c r="B7" s="12" t="s">
        <v>49</v>
      </c>
      <c r="C7" s="12" t="s">
        <v>20</v>
      </c>
      <c r="D7" s="16" t="s">
        <v>17</v>
      </c>
      <c r="E7" s="12">
        <v>12</v>
      </c>
      <c r="F7" s="7" t="s">
        <v>10</v>
      </c>
      <c r="G7" s="7" t="s">
        <v>11</v>
      </c>
      <c r="H7" s="7" t="s">
        <v>12</v>
      </c>
      <c r="I7" s="20">
        <v>28721.41</v>
      </c>
      <c r="J7" s="9">
        <f t="shared" si="0"/>
        <v>344656.92</v>
      </c>
    </row>
    <row r="8" spans="1:10" ht="54.75" customHeight="1">
      <c r="A8" s="22">
        <v>4</v>
      </c>
      <c r="B8" s="12" t="s">
        <v>50</v>
      </c>
      <c r="C8" s="12" t="s">
        <v>21</v>
      </c>
      <c r="D8" s="16" t="s">
        <v>17</v>
      </c>
      <c r="E8" s="12">
        <v>2</v>
      </c>
      <c r="F8" s="7" t="s">
        <v>10</v>
      </c>
      <c r="G8" s="7" t="s">
        <v>11</v>
      </c>
      <c r="H8" s="7" t="s">
        <v>12</v>
      </c>
      <c r="I8" s="20">
        <v>57949.91</v>
      </c>
      <c r="J8" s="9">
        <f t="shared" si="0"/>
        <v>115899.82</v>
      </c>
    </row>
    <row r="9" spans="1:10" ht="52.5" customHeight="1">
      <c r="A9" s="22">
        <v>5</v>
      </c>
      <c r="B9" s="12" t="s">
        <v>22</v>
      </c>
      <c r="C9" s="12" t="s">
        <v>23</v>
      </c>
      <c r="D9" s="16" t="s">
        <v>17</v>
      </c>
      <c r="E9" s="12">
        <v>2</v>
      </c>
      <c r="F9" s="7" t="s">
        <v>10</v>
      </c>
      <c r="G9" s="7" t="s">
        <v>11</v>
      </c>
      <c r="H9" s="7" t="s">
        <v>12</v>
      </c>
      <c r="I9" s="20">
        <v>37497.760000000002</v>
      </c>
      <c r="J9" s="9">
        <f t="shared" si="0"/>
        <v>74995.520000000004</v>
      </c>
    </row>
    <row r="10" spans="1:10" ht="51" customHeight="1">
      <c r="A10" s="23">
        <v>6</v>
      </c>
      <c r="B10" s="12" t="s">
        <v>24</v>
      </c>
      <c r="C10" s="12" t="s">
        <v>25</v>
      </c>
      <c r="D10" s="16" t="s">
        <v>17</v>
      </c>
      <c r="E10" s="12">
        <v>1</v>
      </c>
      <c r="F10" s="7" t="s">
        <v>10</v>
      </c>
      <c r="G10" s="7" t="s">
        <v>11</v>
      </c>
      <c r="H10" s="7" t="s">
        <v>12</v>
      </c>
      <c r="I10" s="20">
        <v>5018.7700000000004</v>
      </c>
      <c r="J10" s="9">
        <f t="shared" si="0"/>
        <v>5018.7700000000004</v>
      </c>
    </row>
    <row r="11" spans="1:10" ht="53.25" customHeight="1">
      <c r="A11" s="23">
        <v>7</v>
      </c>
      <c r="B11" s="12" t="s">
        <v>26</v>
      </c>
      <c r="C11" s="12" t="s">
        <v>27</v>
      </c>
      <c r="D11" s="16" t="s">
        <v>17</v>
      </c>
      <c r="E11" s="12">
        <v>6</v>
      </c>
      <c r="F11" s="7" t="s">
        <v>10</v>
      </c>
      <c r="G11" s="7" t="s">
        <v>11</v>
      </c>
      <c r="H11" s="7" t="s">
        <v>12</v>
      </c>
      <c r="I11" s="20">
        <v>140577.62</v>
      </c>
      <c r="J11" s="9">
        <f t="shared" si="0"/>
        <v>843465.72</v>
      </c>
    </row>
    <row r="12" spans="1:10" ht="52.5" customHeight="1">
      <c r="A12" s="24">
        <v>8</v>
      </c>
      <c r="B12" s="12" t="s">
        <v>28</v>
      </c>
      <c r="C12" s="12" t="s">
        <v>29</v>
      </c>
      <c r="D12" s="16" t="s">
        <v>17</v>
      </c>
      <c r="E12" s="12">
        <v>2</v>
      </c>
      <c r="F12" s="7" t="s">
        <v>10</v>
      </c>
      <c r="G12" s="7" t="s">
        <v>11</v>
      </c>
      <c r="H12" s="7" t="s">
        <v>12</v>
      </c>
      <c r="I12" s="20">
        <v>46911.21</v>
      </c>
      <c r="J12" s="9">
        <f t="shared" si="0"/>
        <v>93822.42</v>
      </c>
    </row>
    <row r="13" spans="1:10" ht="50.25" customHeight="1">
      <c r="A13" s="24">
        <v>9</v>
      </c>
      <c r="B13" s="12" t="s">
        <v>30</v>
      </c>
      <c r="C13" s="12" t="s">
        <v>31</v>
      </c>
      <c r="D13" s="16" t="s">
        <v>17</v>
      </c>
      <c r="E13" s="12">
        <v>1</v>
      </c>
      <c r="F13" s="7" t="s">
        <v>10</v>
      </c>
      <c r="G13" s="7" t="s">
        <v>11</v>
      </c>
      <c r="H13" s="7" t="s">
        <v>12</v>
      </c>
      <c r="I13" s="20">
        <v>183263.19</v>
      </c>
      <c r="J13" s="9">
        <f t="shared" si="0"/>
        <v>183263.19</v>
      </c>
    </row>
    <row r="14" spans="1:10" ht="54.75" customHeight="1">
      <c r="A14" s="24">
        <v>10</v>
      </c>
      <c r="B14" s="12" t="s">
        <v>64</v>
      </c>
      <c r="C14" s="12" t="s">
        <v>65</v>
      </c>
      <c r="D14" s="16" t="s">
        <v>17</v>
      </c>
      <c r="E14" s="12">
        <v>40</v>
      </c>
      <c r="F14" s="7" t="s">
        <v>10</v>
      </c>
      <c r="G14" s="7" t="s">
        <v>11</v>
      </c>
      <c r="H14" s="7" t="s">
        <v>12</v>
      </c>
      <c r="I14" s="20">
        <v>4942</v>
      </c>
      <c r="J14" s="9">
        <f t="shared" si="0"/>
        <v>197680</v>
      </c>
    </row>
    <row r="15" spans="1:10" ht="50.25" customHeight="1">
      <c r="A15" s="24">
        <v>11</v>
      </c>
      <c r="B15" s="12" t="s">
        <v>66</v>
      </c>
      <c r="C15" s="12" t="s">
        <v>67</v>
      </c>
      <c r="D15" s="18" t="s">
        <v>17</v>
      </c>
      <c r="E15" s="18">
        <v>50</v>
      </c>
      <c r="F15" s="7" t="s">
        <v>10</v>
      </c>
      <c r="G15" s="7" t="s">
        <v>11</v>
      </c>
      <c r="H15" s="7" t="s">
        <v>12</v>
      </c>
      <c r="I15" s="19">
        <v>824</v>
      </c>
      <c r="J15" s="9">
        <f t="shared" si="0"/>
        <v>41200</v>
      </c>
    </row>
    <row r="16" spans="1:10" ht="52.5" customHeight="1">
      <c r="A16" s="24">
        <v>12</v>
      </c>
      <c r="B16" s="12" t="s">
        <v>48</v>
      </c>
      <c r="C16" s="12" t="s">
        <v>78</v>
      </c>
      <c r="D16" s="16" t="s">
        <v>17</v>
      </c>
      <c r="E16" s="12">
        <v>5</v>
      </c>
      <c r="F16" s="7" t="s">
        <v>10</v>
      </c>
      <c r="G16" s="7" t="s">
        <v>11</v>
      </c>
      <c r="H16" s="7" t="s">
        <v>12</v>
      </c>
      <c r="I16" s="20">
        <v>5474</v>
      </c>
      <c r="J16" s="9">
        <f t="shared" si="0"/>
        <v>27370</v>
      </c>
    </row>
    <row r="17" spans="1:13" ht="54" customHeight="1">
      <c r="A17" s="24">
        <v>13</v>
      </c>
      <c r="B17" s="12" t="s">
        <v>68</v>
      </c>
      <c r="C17" s="12" t="s">
        <v>69</v>
      </c>
      <c r="D17" s="16" t="s">
        <v>17</v>
      </c>
      <c r="E17" s="12">
        <v>3</v>
      </c>
      <c r="F17" s="7" t="s">
        <v>10</v>
      </c>
      <c r="G17" s="7" t="s">
        <v>11</v>
      </c>
      <c r="H17" s="7" t="s">
        <v>12</v>
      </c>
      <c r="I17" s="20">
        <v>5936</v>
      </c>
      <c r="J17" s="9">
        <f t="shared" si="0"/>
        <v>17808</v>
      </c>
    </row>
    <row r="18" spans="1:13" ht="54.75" customHeight="1">
      <c r="A18" s="24">
        <v>14</v>
      </c>
      <c r="B18" s="12" t="s">
        <v>70</v>
      </c>
      <c r="C18" s="12" t="s">
        <v>71</v>
      </c>
      <c r="D18" s="16" t="s">
        <v>17</v>
      </c>
      <c r="E18" s="12">
        <v>2</v>
      </c>
      <c r="F18" s="7" t="s">
        <v>10</v>
      </c>
      <c r="G18" s="7" t="s">
        <v>11</v>
      </c>
      <c r="H18" s="7" t="s">
        <v>12</v>
      </c>
      <c r="I18" s="20">
        <v>9361.44</v>
      </c>
      <c r="J18" s="9">
        <f t="shared" si="0"/>
        <v>18722.88</v>
      </c>
    </row>
    <row r="19" spans="1:13" ht="51" customHeight="1">
      <c r="A19" s="24">
        <v>15</v>
      </c>
      <c r="B19" s="12" t="s">
        <v>72</v>
      </c>
      <c r="C19" s="12" t="s">
        <v>73</v>
      </c>
      <c r="D19" s="16" t="s">
        <v>17</v>
      </c>
      <c r="E19" s="12">
        <v>10</v>
      </c>
      <c r="F19" s="7" t="s">
        <v>10</v>
      </c>
      <c r="G19" s="7" t="s">
        <v>11</v>
      </c>
      <c r="H19" s="7" t="s">
        <v>12</v>
      </c>
      <c r="I19" s="20">
        <v>9959.5300000000007</v>
      </c>
      <c r="J19" s="9">
        <f t="shared" si="0"/>
        <v>99595.3</v>
      </c>
    </row>
    <row r="20" spans="1:13" ht="63.75" customHeight="1">
      <c r="A20" s="24">
        <v>16</v>
      </c>
      <c r="B20" s="12" t="s">
        <v>52</v>
      </c>
      <c r="C20" s="12" t="s">
        <v>51</v>
      </c>
      <c r="D20" s="16" t="s">
        <v>17</v>
      </c>
      <c r="E20" s="12">
        <v>3</v>
      </c>
      <c r="F20" s="7" t="s">
        <v>10</v>
      </c>
      <c r="G20" s="7" t="s">
        <v>11</v>
      </c>
      <c r="H20" s="7" t="s">
        <v>12</v>
      </c>
      <c r="I20" s="20">
        <v>62812.66</v>
      </c>
      <c r="J20" s="9">
        <f t="shared" si="0"/>
        <v>188437.98</v>
      </c>
    </row>
    <row r="21" spans="1:13" ht="63.75" customHeight="1">
      <c r="A21" s="24">
        <v>17</v>
      </c>
      <c r="B21" s="12" t="s">
        <v>74</v>
      </c>
      <c r="C21" s="12" t="s">
        <v>75</v>
      </c>
      <c r="D21" s="16" t="s">
        <v>17</v>
      </c>
      <c r="E21" s="12">
        <v>3</v>
      </c>
      <c r="F21" s="7" t="s">
        <v>10</v>
      </c>
      <c r="G21" s="7" t="s">
        <v>11</v>
      </c>
      <c r="H21" s="7" t="s">
        <v>12</v>
      </c>
      <c r="I21" s="20">
        <v>4092</v>
      </c>
      <c r="J21" s="9">
        <f t="shared" si="0"/>
        <v>12276</v>
      </c>
    </row>
    <row r="22" spans="1:13" ht="63.75" customHeight="1">
      <c r="A22" s="24">
        <v>18</v>
      </c>
      <c r="B22" s="12" t="s">
        <v>47</v>
      </c>
      <c r="C22" s="12" t="s">
        <v>76</v>
      </c>
      <c r="D22" s="13" t="s">
        <v>17</v>
      </c>
      <c r="E22" s="12">
        <v>5</v>
      </c>
      <c r="F22" s="7" t="s">
        <v>10</v>
      </c>
      <c r="G22" s="7" t="s">
        <v>11</v>
      </c>
      <c r="H22" s="7" t="s">
        <v>12</v>
      </c>
      <c r="I22" s="20">
        <v>2000</v>
      </c>
      <c r="J22" s="9">
        <f t="shared" si="0"/>
        <v>10000</v>
      </c>
    </row>
    <row r="23" spans="1:13" ht="57.75" customHeight="1">
      <c r="A23" s="24">
        <v>19</v>
      </c>
      <c r="B23" s="12" t="s">
        <v>63</v>
      </c>
      <c r="C23" s="12" t="s">
        <v>32</v>
      </c>
      <c r="D23" s="13" t="s">
        <v>17</v>
      </c>
      <c r="E23" s="12">
        <v>3</v>
      </c>
      <c r="F23" s="7" t="s">
        <v>10</v>
      </c>
      <c r="G23" s="7" t="s">
        <v>11</v>
      </c>
      <c r="H23" s="7" t="s">
        <v>12</v>
      </c>
      <c r="I23" s="15">
        <v>20708</v>
      </c>
      <c r="J23" s="9">
        <f t="shared" si="0"/>
        <v>62124</v>
      </c>
    </row>
    <row r="24" spans="1:13" ht="63" customHeight="1">
      <c r="A24" s="24">
        <v>20</v>
      </c>
      <c r="B24" s="12" t="s">
        <v>33</v>
      </c>
      <c r="C24" s="12" t="s">
        <v>77</v>
      </c>
      <c r="D24" s="13" t="s">
        <v>17</v>
      </c>
      <c r="E24" s="12">
        <v>45</v>
      </c>
      <c r="F24" s="7" t="s">
        <v>10</v>
      </c>
      <c r="G24" s="7" t="s">
        <v>11</v>
      </c>
      <c r="H24" s="7" t="s">
        <v>12</v>
      </c>
      <c r="I24" s="15">
        <v>2464</v>
      </c>
      <c r="J24" s="9">
        <f t="shared" si="0"/>
        <v>110880</v>
      </c>
    </row>
    <row r="25" spans="1:13" ht="51">
      <c r="A25" s="24">
        <v>21</v>
      </c>
      <c r="B25" s="12" t="s">
        <v>79</v>
      </c>
      <c r="C25" s="12" t="s">
        <v>80</v>
      </c>
      <c r="D25" s="13" t="s">
        <v>34</v>
      </c>
      <c r="E25" s="12">
        <v>2</v>
      </c>
      <c r="F25" s="7" t="s">
        <v>10</v>
      </c>
      <c r="G25" s="7" t="s">
        <v>11</v>
      </c>
      <c r="H25" s="7" t="s">
        <v>12</v>
      </c>
      <c r="I25" s="15">
        <v>44000</v>
      </c>
      <c r="J25" s="9">
        <f t="shared" si="0"/>
        <v>88000</v>
      </c>
    </row>
    <row r="26" spans="1:13" ht="52.5" customHeight="1">
      <c r="A26" s="24">
        <v>22</v>
      </c>
      <c r="B26" s="12" t="s">
        <v>35</v>
      </c>
      <c r="C26" s="12" t="s">
        <v>36</v>
      </c>
      <c r="D26" s="13" t="s">
        <v>17</v>
      </c>
      <c r="E26" s="12">
        <v>20</v>
      </c>
      <c r="F26" s="7" t="s">
        <v>10</v>
      </c>
      <c r="G26" s="7" t="s">
        <v>11</v>
      </c>
      <c r="H26" s="7" t="s">
        <v>12</v>
      </c>
      <c r="I26" s="15">
        <v>5293</v>
      </c>
      <c r="J26" s="9">
        <f t="shared" si="0"/>
        <v>105860</v>
      </c>
    </row>
    <row r="27" spans="1:13" ht="60.75" customHeight="1">
      <c r="A27" s="24">
        <v>23</v>
      </c>
      <c r="B27" s="12" t="s">
        <v>35</v>
      </c>
      <c r="C27" s="12" t="s">
        <v>62</v>
      </c>
      <c r="D27" s="13" t="s">
        <v>17</v>
      </c>
      <c r="E27" s="12">
        <v>16</v>
      </c>
      <c r="F27" s="7" t="s">
        <v>10</v>
      </c>
      <c r="G27" s="7" t="s">
        <v>11</v>
      </c>
      <c r="H27" s="7" t="s">
        <v>12</v>
      </c>
      <c r="I27" s="15">
        <v>8433</v>
      </c>
      <c r="J27" s="9">
        <f t="shared" si="0"/>
        <v>134928</v>
      </c>
    </row>
    <row r="28" spans="1:13" ht="51">
      <c r="A28" s="24">
        <v>24</v>
      </c>
      <c r="B28" s="12" t="s">
        <v>54</v>
      </c>
      <c r="C28" s="12" t="s">
        <v>55</v>
      </c>
      <c r="D28" s="13" t="s">
        <v>17</v>
      </c>
      <c r="E28" s="12">
        <v>5</v>
      </c>
      <c r="F28" s="7" t="s">
        <v>10</v>
      </c>
      <c r="G28" s="7" t="s">
        <v>11</v>
      </c>
      <c r="H28" s="7" t="s">
        <v>12</v>
      </c>
      <c r="I28" s="15">
        <v>1700</v>
      </c>
      <c r="J28" s="9">
        <f t="shared" si="0"/>
        <v>8500</v>
      </c>
    </row>
    <row r="29" spans="1:13" ht="51">
      <c r="A29" s="24">
        <v>25</v>
      </c>
      <c r="B29" s="12" t="s">
        <v>37</v>
      </c>
      <c r="C29" s="12" t="s">
        <v>46</v>
      </c>
      <c r="D29" s="13" t="s">
        <v>38</v>
      </c>
      <c r="E29" s="12">
        <v>6</v>
      </c>
      <c r="F29" s="7" t="s">
        <v>10</v>
      </c>
      <c r="G29" s="7" t="s">
        <v>11</v>
      </c>
      <c r="H29" s="7" t="s">
        <v>12</v>
      </c>
      <c r="I29" s="15">
        <v>3600</v>
      </c>
      <c r="J29" s="9">
        <f t="shared" si="0"/>
        <v>21600</v>
      </c>
      <c r="M29" t="s">
        <v>40</v>
      </c>
    </row>
    <row r="30" spans="1:13" ht="64.5" customHeight="1">
      <c r="A30" s="24">
        <v>26</v>
      </c>
      <c r="B30" s="18" t="s">
        <v>56</v>
      </c>
      <c r="C30" s="18" t="s">
        <v>57</v>
      </c>
      <c r="D30" s="18" t="s">
        <v>17</v>
      </c>
      <c r="E30" s="18">
        <v>30</v>
      </c>
      <c r="F30" s="7" t="s">
        <v>10</v>
      </c>
      <c r="G30" s="7" t="s">
        <v>11</v>
      </c>
      <c r="H30" s="7" t="s">
        <v>12</v>
      </c>
      <c r="I30" s="19">
        <v>566</v>
      </c>
      <c r="J30" s="9">
        <f t="shared" si="0"/>
        <v>16980</v>
      </c>
    </row>
    <row r="31" spans="1:13" ht="51">
      <c r="A31" s="24">
        <v>27</v>
      </c>
      <c r="B31" s="12" t="s">
        <v>59</v>
      </c>
      <c r="C31" s="12" t="s">
        <v>59</v>
      </c>
      <c r="D31" s="12" t="s">
        <v>39</v>
      </c>
      <c r="E31" s="12">
        <v>3</v>
      </c>
      <c r="F31" s="7" t="s">
        <v>10</v>
      </c>
      <c r="G31" s="7" t="s">
        <v>11</v>
      </c>
      <c r="H31" s="7" t="s">
        <v>12</v>
      </c>
      <c r="I31" s="15">
        <v>2300</v>
      </c>
      <c r="J31" s="9">
        <f t="shared" si="0"/>
        <v>6900</v>
      </c>
    </row>
    <row r="32" spans="1:13" ht="60" customHeight="1">
      <c r="A32" s="24">
        <v>28</v>
      </c>
      <c r="B32" s="12" t="s">
        <v>60</v>
      </c>
      <c r="C32" s="12" t="s">
        <v>60</v>
      </c>
      <c r="D32" s="12" t="s">
        <v>39</v>
      </c>
      <c r="E32" s="12">
        <v>3</v>
      </c>
      <c r="F32" s="7" t="s">
        <v>10</v>
      </c>
      <c r="G32" s="7" t="s">
        <v>11</v>
      </c>
      <c r="H32" s="7" t="s">
        <v>12</v>
      </c>
      <c r="I32" s="15">
        <v>2300</v>
      </c>
      <c r="J32" s="9">
        <f t="shared" si="0"/>
        <v>6900</v>
      </c>
    </row>
    <row r="33" spans="1:10" ht="51">
      <c r="A33" s="24">
        <v>29</v>
      </c>
      <c r="B33" s="12" t="s">
        <v>61</v>
      </c>
      <c r="C33" s="12" t="s">
        <v>61</v>
      </c>
      <c r="D33" s="12" t="s">
        <v>39</v>
      </c>
      <c r="E33" s="12">
        <v>2</v>
      </c>
      <c r="F33" s="7" t="s">
        <v>10</v>
      </c>
      <c r="G33" s="7" t="s">
        <v>11</v>
      </c>
      <c r="H33" s="7" t="s">
        <v>12</v>
      </c>
      <c r="I33" s="15">
        <v>2300</v>
      </c>
      <c r="J33" s="9">
        <f t="shared" si="0"/>
        <v>4600</v>
      </c>
    </row>
    <row r="34" spans="1:10" ht="60.75" customHeight="1">
      <c r="A34" s="24">
        <v>30</v>
      </c>
      <c r="B34" s="14" t="s">
        <v>41</v>
      </c>
      <c r="C34" s="17" t="s">
        <v>58</v>
      </c>
      <c r="D34" s="14" t="s">
        <v>17</v>
      </c>
      <c r="E34" s="17">
        <v>5</v>
      </c>
      <c r="F34" s="7" t="s">
        <v>10</v>
      </c>
      <c r="G34" s="7" t="s">
        <v>11</v>
      </c>
      <c r="H34" s="7" t="s">
        <v>12</v>
      </c>
      <c r="I34" s="21">
        <v>25000</v>
      </c>
      <c r="J34" s="9">
        <f t="shared" si="0"/>
        <v>125000</v>
      </c>
    </row>
    <row r="35" spans="1:10" ht="71.25" customHeight="1">
      <c r="A35" s="24">
        <v>31</v>
      </c>
      <c r="B35" s="12" t="s">
        <v>42</v>
      </c>
      <c r="C35" s="12" t="s">
        <v>43</v>
      </c>
      <c r="D35" s="13" t="s">
        <v>34</v>
      </c>
      <c r="E35" s="12">
        <v>2</v>
      </c>
      <c r="F35" s="7" t="s">
        <v>10</v>
      </c>
      <c r="G35" s="7" t="s">
        <v>11</v>
      </c>
      <c r="H35" s="7" t="s">
        <v>12</v>
      </c>
      <c r="I35" s="15">
        <v>3044</v>
      </c>
      <c r="J35" s="9">
        <f t="shared" si="0"/>
        <v>6088</v>
      </c>
    </row>
    <row r="36" spans="1:10" ht="59.25" customHeight="1">
      <c r="A36" s="24">
        <v>32</v>
      </c>
      <c r="B36" s="12" t="s">
        <v>44</v>
      </c>
      <c r="C36" s="12" t="s">
        <v>53</v>
      </c>
      <c r="D36" s="13" t="s">
        <v>34</v>
      </c>
      <c r="E36" s="12">
        <v>10</v>
      </c>
      <c r="F36" s="7" t="s">
        <v>10</v>
      </c>
      <c r="G36" s="7" t="s">
        <v>11</v>
      </c>
      <c r="H36" s="7" t="s">
        <v>12</v>
      </c>
      <c r="I36" s="15">
        <v>929.7</v>
      </c>
      <c r="J36" s="9">
        <f t="shared" si="0"/>
        <v>9297</v>
      </c>
    </row>
    <row r="37" spans="1:10" ht="51">
      <c r="A37" s="24">
        <v>33</v>
      </c>
      <c r="B37" s="12" t="s">
        <v>45</v>
      </c>
      <c r="C37" s="12" t="s">
        <v>45</v>
      </c>
      <c r="D37" s="13" t="s">
        <v>34</v>
      </c>
      <c r="E37" s="12">
        <v>2</v>
      </c>
      <c r="F37" s="7" t="s">
        <v>10</v>
      </c>
      <c r="G37" s="7" t="s">
        <v>11</v>
      </c>
      <c r="H37" s="7" t="s">
        <v>12</v>
      </c>
      <c r="I37" s="15">
        <v>31530</v>
      </c>
      <c r="J37" s="9">
        <f t="shared" si="0"/>
        <v>63060</v>
      </c>
    </row>
    <row r="38" spans="1:10">
      <c r="A38" s="10"/>
      <c r="B38" s="10" t="s">
        <v>13</v>
      </c>
      <c r="C38" s="10"/>
      <c r="D38" s="10"/>
      <c r="E38" s="10"/>
      <c r="F38" s="10"/>
      <c r="G38" s="10"/>
      <c r="H38" s="10"/>
      <c r="I38" s="10"/>
      <c r="J38" s="11">
        <f>SUM(J5:J37)</f>
        <v>3094987.2199999997</v>
      </c>
    </row>
  </sheetData>
  <mergeCells count="3">
    <mergeCell ref="H1:J1"/>
    <mergeCell ref="A2:J2"/>
    <mergeCell ref="A4:J4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2020-02-28T10:54:19Z</cp:lastPrinted>
  <dcterms:created xsi:type="dcterms:W3CDTF">2019-09-05T03:09:46Z</dcterms:created>
  <dcterms:modified xsi:type="dcterms:W3CDTF">2020-04-13T10:10:46Z</dcterms:modified>
</cp:coreProperties>
</file>