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28 ЛС и МИ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J4" i="1"/>
  <c r="J5" i="1"/>
  <c r="J3" i="1"/>
</calcChain>
</file>

<file path=xl/sharedStrings.xml><?xml version="1.0" encoding="utf-8"?>
<sst xmlns="http://schemas.openxmlformats.org/spreadsheetml/2006/main" count="68" uniqueCount="30">
  <si>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</si>
  <si>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</si>
  <si>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</si>
  <si>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Определение группы крови и резус-фактора</t>
  </si>
  <si>
    <t>уп</t>
  </si>
  <si>
    <t>Приложение №1 к объвлению 28</t>
  </si>
  <si>
    <t>Иммуноглобулин G человеческий нормальный- 10%  50 мл.</t>
  </si>
  <si>
    <t>шт</t>
  </si>
  <si>
    <t>Лейкопластырь гипоаллергенный размер 5х500 см</t>
  </si>
  <si>
    <t>Лейкопластырь гипоаллергенный размер1х500 см</t>
  </si>
  <si>
    <t>Лейкопластырь гипоаллергенный размер 2,5х500 см</t>
  </si>
  <si>
    <t>Лейкопластырь гипоаллергенный воздухопроницаемый, на гипоаллергенном акрилатном клею, тканевая хлопчатобумажная основа, роликиз полипропилена размер 5х500 см</t>
  </si>
  <si>
    <t>Лейкопластырь гипоаллергенный, микропористый, на гипоаллергнном акрилатном клею, не не тканная вискозная основа, ролик  из полипропилена размер1х500 см</t>
  </si>
  <si>
    <t>Лейкопластырь гипоаллергенный, празрачный микроперфорированный, влагостойкий, на гипоаллергнном  акрилатном клею размер 2,5х500 см</t>
  </si>
  <si>
    <t xml:space="preserve">Диазепам </t>
  </si>
  <si>
    <t>амп</t>
  </si>
  <si>
    <t>Тримеперидин</t>
  </si>
  <si>
    <t>Раствор для иньекций 2% по 1мл №5</t>
  </si>
  <si>
    <t xml:space="preserve">Фентанил  </t>
  </si>
  <si>
    <t>Раствор для иньекций 0,005% 2 мл №5</t>
  </si>
  <si>
    <t>фл</t>
  </si>
  <si>
    <t>Гидрокартизон</t>
  </si>
  <si>
    <t>Суспензия для инъекций 2,5% - 2 мл</t>
  </si>
  <si>
    <t>Дезогестрел</t>
  </si>
  <si>
    <t>Таблетки 0,075 мг</t>
  </si>
  <si>
    <t>Микофенолата мофетил</t>
  </si>
  <si>
    <t>Капсулы 250 мг№100</t>
  </si>
  <si>
    <t>Иммуноглобулин G человека 10%  нормальный, стабилизированный мальтозой для внутривенного введения. Лекарственная форма: раствор для инфузий 10% -50мл  во флаконе</t>
  </si>
  <si>
    <t>Катетр для перитонального диализа с двумя манжетами 62 см</t>
  </si>
  <si>
    <t>Раствор в/м  10 мг - 2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</si>
</sst>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  <numFmt numFmtId="175" formatCode="#,##0.00_р_.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8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11" fillId="23" borderId="8" applyNumberFormat="0" applyAlignment="0" applyProtection="0"/>
    <xf numFmtId="43" fontId="1" fillId="0" borderId="0" applyFont="0" applyFill="0" applyBorder="0" applyAlignment="0" applyProtection="0"/>
    <xf numFmtId="0" fontId="11" fillId="23" borderId="8" applyNumberFormat="0" applyAlignment="0" applyProtection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7" fillId="7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1" fontId="21" fillId="0" borderId="0" applyFont="0" applyFill="0" applyBorder="0" applyAlignment="0" applyProtection="0"/>
    <xf numFmtId="0" fontId="21" fillId="0" borderId="0"/>
    <xf numFmtId="0" fontId="32" fillId="0" borderId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10" applyNumberFormat="0" applyFill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7" fillId="7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</cellStyleXfs>
  <cellXfs count="24">
    <xf numFmtId="0" fontId="0" fillId="0" borderId="0" xfId="0"/>
    <xf numFmtId="0" fontId="35" fillId="25" borderId="1" xfId="0" applyFont="1" applyFill="1" applyBorder="1" applyAlignment="1">
      <alignment horizontal="center" vertical="top"/>
    </xf>
    <xf numFmtId="0" fontId="37" fillId="25" borderId="1" xfId="0" applyFont="1" applyFill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38" fillId="0" borderId="1" xfId="95" applyFont="1" applyBorder="1" applyAlignment="1">
      <alignment horizontal="center" vertical="center" wrapText="1"/>
    </xf>
    <xf numFmtId="0" fontId="38" fillId="0" borderId="1" xfId="95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 wrapText="1"/>
    </xf>
    <xf numFmtId="0" fontId="38" fillId="25" borderId="17" xfId="0" applyFont="1" applyFill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 wrapText="1"/>
    </xf>
    <xf numFmtId="1" fontId="38" fillId="25" borderId="1" xfId="0" applyNumberFormat="1" applyFont="1" applyFill="1" applyBorder="1" applyAlignment="1" applyProtection="1">
      <alignment horizontal="center" vertical="center" wrapText="1"/>
    </xf>
    <xf numFmtId="0" fontId="38" fillId="25" borderId="15" xfId="95" applyFont="1" applyFill="1" applyBorder="1" applyAlignment="1">
      <alignment horizontal="center" vertical="center" wrapText="1"/>
    </xf>
    <xf numFmtId="0" fontId="0" fillId="0" borderId="0" xfId="0"/>
    <xf numFmtId="43" fontId="37" fillId="25" borderId="1" xfId="266" applyFont="1" applyFill="1" applyBorder="1" applyAlignment="1">
      <alignment vertical="center" wrapText="1"/>
    </xf>
    <xf numFmtId="43" fontId="37" fillId="25" borderId="16" xfId="266" applyFont="1" applyFill="1" applyBorder="1" applyAlignment="1">
      <alignment vertical="center" wrapText="1"/>
    </xf>
    <xf numFmtId="43" fontId="38" fillId="25" borderId="1" xfId="266" applyFont="1" applyFill="1" applyBorder="1" applyAlignment="1">
      <alignment vertical="center" wrapText="1"/>
    </xf>
    <xf numFmtId="175" fontId="37" fillId="25" borderId="1" xfId="0" applyNumberFormat="1" applyFont="1" applyFill="1" applyBorder="1" applyAlignment="1">
      <alignment vertical="center" wrapText="1"/>
    </xf>
    <xf numFmtId="4" fontId="38" fillId="25" borderId="1" xfId="0" applyNumberFormat="1" applyFont="1" applyFill="1" applyBorder="1" applyAlignment="1">
      <alignment horizontal="center" vertical="center" wrapText="1"/>
    </xf>
    <xf numFmtId="4" fontId="37" fillId="25" borderId="1" xfId="95" applyNumberFormat="1" applyFont="1" applyFill="1" applyBorder="1" applyAlignment="1">
      <alignment horizontal="center" vertical="center"/>
    </xf>
    <xf numFmtId="4" fontId="36" fillId="25" borderId="1" xfId="95" applyNumberFormat="1" applyFont="1" applyFill="1" applyBorder="1" applyAlignment="1">
      <alignment horizontal="center" vertical="center"/>
    </xf>
    <xf numFmtId="0" fontId="36" fillId="25" borderId="12" xfId="95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</cellXfs>
  <cellStyles count="37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69"/>
    <cellStyle name="Calculation 2 3" xfId="222"/>
    <cellStyle name="Calculation 2 3 2" xfId="342"/>
    <cellStyle name="Calculation 2 4" xfId="311"/>
    <cellStyle name="Calculation 2 5" xfId="323"/>
    <cellStyle name="Calculation 3" xfId="43"/>
    <cellStyle name="Calculation 3 2" xfId="248"/>
    <cellStyle name="Calculation 3 2 2" xfId="368"/>
    <cellStyle name="Calculation 3 3" xfId="246"/>
    <cellStyle name="Calculation 3 3 2" xfId="366"/>
    <cellStyle name="Calculation 3 4" xfId="310"/>
    <cellStyle name="Calculation 3 5" xfId="322"/>
    <cellStyle name="Calculation 4" xfId="44"/>
    <cellStyle name="Calculation 4 2" xfId="247"/>
    <cellStyle name="Calculation 4 2 2" xfId="367"/>
    <cellStyle name="Calculation 4 3" xfId="245"/>
    <cellStyle name="Calculation 4 3 2" xfId="365"/>
    <cellStyle name="Calculation 4 4" xfId="309"/>
    <cellStyle name="Calculation 4 5" xfId="321"/>
    <cellStyle name="Calculation 5" xfId="250"/>
    <cellStyle name="Calculation 5 2" xfId="370"/>
    <cellStyle name="Calculation 6" xfId="221"/>
    <cellStyle name="Calculation 6 2" xfId="341"/>
    <cellStyle name="Calculation 7" xfId="312"/>
    <cellStyle name="Calculation 8" xfId="32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63"/>
    <cellStyle name="Input 2 3" xfId="215"/>
    <cellStyle name="Input 2 3 2" xfId="335"/>
    <cellStyle name="Input 2 4" xfId="300"/>
    <cellStyle name="Input 2 5" xfId="319"/>
    <cellStyle name="Input 3" xfId="56"/>
    <cellStyle name="Input 3 2" xfId="242"/>
    <cellStyle name="Input 3 2 2" xfId="362"/>
    <cellStyle name="Input 3 3" xfId="239"/>
    <cellStyle name="Input 3 3 2" xfId="359"/>
    <cellStyle name="Input 3 4" xfId="299"/>
    <cellStyle name="Input 3 5" xfId="318"/>
    <cellStyle name="Input 4" xfId="57"/>
    <cellStyle name="Input 4 2" xfId="241"/>
    <cellStyle name="Input 4 2 2" xfId="361"/>
    <cellStyle name="Input 4 3" xfId="238"/>
    <cellStyle name="Input 4 3 2" xfId="358"/>
    <cellStyle name="Input 4 4" xfId="298"/>
    <cellStyle name="Input 4 5" xfId="317"/>
    <cellStyle name="Input 5" xfId="244"/>
    <cellStyle name="Input 5 2" xfId="364"/>
    <cellStyle name="Input 6" xfId="240"/>
    <cellStyle name="Input 6 2" xfId="360"/>
    <cellStyle name="Input 7" xfId="301"/>
    <cellStyle name="Input 8" xfId="32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57"/>
    <cellStyle name="Note 2 3" xfId="261"/>
    <cellStyle name="Note 2 3 2" xfId="377"/>
    <cellStyle name="Note 2 4" xfId="296"/>
    <cellStyle name="Note 2 5" xfId="315"/>
    <cellStyle name="Note 3" xfId="64"/>
    <cellStyle name="Note 3 2" xfId="236"/>
    <cellStyle name="Note 3 2 2" xfId="356"/>
    <cellStyle name="Note 3 3" xfId="260"/>
    <cellStyle name="Note 3 3 2" xfId="376"/>
    <cellStyle name="Note 3 4" xfId="295"/>
    <cellStyle name="Note 3 5" xfId="314"/>
    <cellStyle name="Note 4" xfId="65"/>
    <cellStyle name="Note 4 2" xfId="235"/>
    <cellStyle name="Note 4 2 2" xfId="355"/>
    <cellStyle name="Note 4 3" xfId="210"/>
    <cellStyle name="Note 4 3 2" xfId="331"/>
    <cellStyle name="Note 4 4" xfId="294"/>
    <cellStyle name="Note 4 5" xfId="313"/>
    <cellStyle name="Note 5" xfId="208"/>
    <cellStyle name="Note 5 2" xfId="330"/>
    <cellStyle name="Note 6" xfId="226"/>
    <cellStyle name="Note 6 2" xfId="346"/>
    <cellStyle name="Note 7" xfId="297"/>
    <cellStyle name="Note 8" xfId="316"/>
    <cellStyle name="Output" xfId="66"/>
    <cellStyle name="Output 2" xfId="67"/>
    <cellStyle name="Output 2 2" xfId="233"/>
    <cellStyle name="Output 2 2 2" xfId="353"/>
    <cellStyle name="Output 2 3" xfId="220"/>
    <cellStyle name="Output 2 3 2" xfId="340"/>
    <cellStyle name="Output 2 4" xfId="292"/>
    <cellStyle name="Output 2 5" xfId="307"/>
    <cellStyle name="Output 3" xfId="68"/>
    <cellStyle name="Output 3 2" xfId="232"/>
    <cellStyle name="Output 3 2 2" xfId="352"/>
    <cellStyle name="Output 3 3" xfId="213"/>
    <cellStyle name="Output 3 3 2" xfId="333"/>
    <cellStyle name="Output 3 4" xfId="291"/>
    <cellStyle name="Output 3 5" xfId="306"/>
    <cellStyle name="Output 4" xfId="69"/>
    <cellStyle name="Output 4 2" xfId="231"/>
    <cellStyle name="Output 4 2 2" xfId="351"/>
    <cellStyle name="Output 4 3" xfId="214"/>
    <cellStyle name="Output 4 3 2" xfId="334"/>
    <cellStyle name="Output 4 4" xfId="290"/>
    <cellStyle name="Output 4 5" xfId="305"/>
    <cellStyle name="Output 5" xfId="234"/>
    <cellStyle name="Output 5 2" xfId="354"/>
    <cellStyle name="Output 6" xfId="257"/>
    <cellStyle name="Output 6 2" xfId="373"/>
    <cellStyle name="Output 7" xfId="293"/>
    <cellStyle name="Output 8" xfId="308"/>
    <cellStyle name="Style 1" xfId="70"/>
    <cellStyle name="Title" xfId="71"/>
    <cellStyle name="Total" xfId="72"/>
    <cellStyle name="Total 2" xfId="73"/>
    <cellStyle name="Total 2 2" xfId="229"/>
    <cellStyle name="Total 2 2 2" xfId="349"/>
    <cellStyle name="Total 2 3" xfId="256"/>
    <cellStyle name="Total 2 3 2" xfId="372"/>
    <cellStyle name="Total 2 4" xfId="288"/>
    <cellStyle name="Total 2 5" xfId="303"/>
    <cellStyle name="Total 3" xfId="74"/>
    <cellStyle name="Total 3 2" xfId="228"/>
    <cellStyle name="Total 3 2 2" xfId="348"/>
    <cellStyle name="Total 3 3" xfId="212"/>
    <cellStyle name="Total 3 3 2" xfId="332"/>
    <cellStyle name="Total 3 4" xfId="287"/>
    <cellStyle name="Total 3 5" xfId="302"/>
    <cellStyle name="Total 4" xfId="75"/>
    <cellStyle name="Total 4 2" xfId="227"/>
    <cellStyle name="Total 4 2 2" xfId="347"/>
    <cellStyle name="Total 4 3" xfId="255"/>
    <cellStyle name="Total 4 3 2" xfId="371"/>
    <cellStyle name="Total 4 4" xfId="286"/>
    <cellStyle name="Total 4 5" xfId="282"/>
    <cellStyle name="Total 5" xfId="230"/>
    <cellStyle name="Total 5 2" xfId="350"/>
    <cellStyle name="Total 6" xfId="225"/>
    <cellStyle name="Total 6 2" xfId="345"/>
    <cellStyle name="Total 7" xfId="289"/>
    <cellStyle name="Total 8" xfId="30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3 2" xfId="262"/>
    <cellStyle name="Денежный 4" xfId="83"/>
    <cellStyle name="Денежный 4 2" xfId="263"/>
    <cellStyle name="Денежный 5" xfId="84"/>
    <cellStyle name="Денежный 5 2" xfId="26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38"/>
    <cellStyle name="Примечание 2 2 3" xfId="258"/>
    <cellStyle name="Примечание 2 2 3 2" xfId="374"/>
    <cellStyle name="Примечание 2 2 4" xfId="327"/>
    <cellStyle name="Примечание 2 2 5" xfId="285"/>
    <cellStyle name="Примечание 2 3" xfId="165"/>
    <cellStyle name="Примечание 2 3 2" xfId="217"/>
    <cellStyle name="Примечание 2 3 2 2" xfId="337"/>
    <cellStyle name="Примечание 2 3 3" xfId="259"/>
    <cellStyle name="Примечание 2 3 3 2" xfId="375"/>
    <cellStyle name="Примечание 2 3 4" xfId="328"/>
    <cellStyle name="Примечание 2 3 5" xfId="329"/>
    <cellStyle name="Примечание 2 4" xfId="166"/>
    <cellStyle name="Примечание 2 4 2" xfId="216"/>
    <cellStyle name="Примечание 2 4 2 2" xfId="336"/>
    <cellStyle name="Примечание 2 4 3" xfId="223"/>
    <cellStyle name="Примечание 2 4 3 2" xfId="343"/>
    <cellStyle name="Примечание 2 4 4" xfId="283"/>
    <cellStyle name="Примечание 2 4 5" xfId="325"/>
    <cellStyle name="Примечание 2 5" xfId="219"/>
    <cellStyle name="Примечание 2 5 2" xfId="339"/>
    <cellStyle name="Примечание 2 6" xfId="224"/>
    <cellStyle name="Примечание 2 6 2" xfId="344"/>
    <cellStyle name="Примечание 2 7" xfId="284"/>
    <cellStyle name="Примечание 2 8" xfId="32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0 2" xfId="266"/>
    <cellStyle name="Финансовый 11" xfId="175"/>
    <cellStyle name="Финансовый 11 2" xfId="267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6 2" xfId="265"/>
    <cellStyle name="Финансовый 17" xfId="205"/>
    <cellStyle name="Финансовый 17 2" xfId="279"/>
    <cellStyle name="Финансовый 18" xfId="200"/>
    <cellStyle name="Финансовый 18 2" xfId="274"/>
    <cellStyle name="Финансовый 19" xfId="204"/>
    <cellStyle name="Финансовый 19 2" xfId="278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3 2 2" xfId="268"/>
    <cellStyle name="Финансовый 2 4" xfId="186"/>
    <cellStyle name="Финансовый 2 4 2" xfId="209"/>
    <cellStyle name="Финансовый 2 4 2 2" xfId="280"/>
    <cellStyle name="Финансовый 2 4 3" xfId="269"/>
    <cellStyle name="Финансовый 2_НПЛ Биоматериаловедение 2008" xfId="187"/>
    <cellStyle name="Финансовый 20" xfId="201"/>
    <cellStyle name="Финансовый 20 2" xfId="275"/>
    <cellStyle name="Финансовый 21" xfId="203"/>
    <cellStyle name="Финансовый 21 2" xfId="277"/>
    <cellStyle name="Финансовый 22" xfId="202"/>
    <cellStyle name="Финансовый 22 2" xfId="276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2 2" xfId="270"/>
    <cellStyle name="Финансовый 4 3" xfId="193"/>
    <cellStyle name="Финансовый 4 4" xfId="251"/>
    <cellStyle name="Финансовый 4 4 2" xfId="28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6 2" xfId="271"/>
    <cellStyle name="Финансовый 7" xfId="197"/>
    <cellStyle name="Финансовый 7 2" xfId="207"/>
    <cellStyle name="Финансовый 8" xfId="198"/>
    <cellStyle name="Финансовый 8 2" xfId="272"/>
    <cellStyle name="Финансовый 9" xfId="199"/>
    <cellStyle name="Финансовый 9 2" xfId="273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78822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78822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78822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78822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30957</xdr:colOff>
      <xdr:row>14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50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9</xdr:row>
      <xdr:rowOff>264560</xdr:rowOff>
    </xdr:to>
    <xdr:sp macro="" textlink="">
      <xdr:nvSpPr>
        <xdr:cNvPr id="151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152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153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54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9</xdr:row>
      <xdr:rowOff>264560</xdr:rowOff>
    </xdr:to>
    <xdr:sp macro="" textlink="">
      <xdr:nvSpPr>
        <xdr:cNvPr id="155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9</xdr:row>
      <xdr:rowOff>264560</xdr:rowOff>
    </xdr:to>
    <xdr:sp macro="" textlink="">
      <xdr:nvSpPr>
        <xdr:cNvPr id="156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157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158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159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160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161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62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9</xdr:row>
      <xdr:rowOff>264560</xdr:rowOff>
    </xdr:to>
    <xdr:sp macro="" textlink="">
      <xdr:nvSpPr>
        <xdr:cNvPr id="163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164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165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30957</xdr:colOff>
      <xdr:row>8</xdr:row>
      <xdr:rowOff>264560</xdr:rowOff>
    </xdr:to>
    <xdr:sp macro="" textlink="">
      <xdr:nvSpPr>
        <xdr:cNvPr id="166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9</xdr:row>
      <xdr:rowOff>264560</xdr:rowOff>
    </xdr:to>
    <xdr:sp macro="" textlink="">
      <xdr:nvSpPr>
        <xdr:cNvPr id="167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30957</xdr:colOff>
      <xdr:row>9</xdr:row>
      <xdr:rowOff>264560</xdr:rowOff>
    </xdr:to>
    <xdr:sp macro="" textlink="">
      <xdr:nvSpPr>
        <xdr:cNvPr id="168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169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30957</xdr:colOff>
      <xdr:row>10</xdr:row>
      <xdr:rowOff>264560</xdr:rowOff>
    </xdr:to>
    <xdr:sp macro="" textlink="">
      <xdr:nvSpPr>
        <xdr:cNvPr id="170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17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17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30957</xdr:colOff>
      <xdr:row>11</xdr:row>
      <xdr:rowOff>264560</xdr:rowOff>
    </xdr:to>
    <xdr:sp macro="" textlink="">
      <xdr:nvSpPr>
        <xdr:cNvPr id="17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78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79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80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81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88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89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0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1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2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3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6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7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8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9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200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201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202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203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4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5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6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7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8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9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20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2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2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2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.28515625" customWidth="1"/>
    <col min="2" max="2" width="31.42578125" customWidth="1"/>
    <col min="3" max="3" width="40.42578125" customWidth="1"/>
    <col min="4" max="4" width="9.7109375" customWidth="1"/>
    <col min="5" max="5" width="7.28515625" customWidth="1"/>
    <col min="6" max="6" width="16.5703125" customWidth="1"/>
    <col min="7" max="7" width="19.5703125" customWidth="1"/>
    <col min="8" max="8" width="22.7109375" customWidth="1"/>
    <col min="9" max="9" width="13.28515625" customWidth="1"/>
    <col min="10" max="10" width="15.5703125" customWidth="1"/>
  </cols>
  <sheetData>
    <row r="1" spans="1:10" x14ac:dyDescent="0.25">
      <c r="H1" s="23" t="s">
        <v>5</v>
      </c>
      <c r="I1" s="23"/>
      <c r="J1" s="23"/>
    </row>
    <row r="2" spans="1:10" x14ac:dyDescent="0.25">
      <c r="A2" s="1"/>
      <c r="B2" s="20" t="s">
        <v>3</v>
      </c>
      <c r="C2" s="21"/>
      <c r="D2" s="21"/>
      <c r="E2" s="21"/>
      <c r="F2" s="21"/>
      <c r="G2" s="21"/>
      <c r="H2" s="21"/>
      <c r="I2" s="21"/>
      <c r="J2" s="22"/>
    </row>
    <row r="3" spans="1:10" ht="60" x14ac:dyDescent="0.25">
      <c r="A3" s="2">
        <v>1</v>
      </c>
      <c r="B3" s="4" t="s">
        <v>14</v>
      </c>
      <c r="C3" s="4" t="s">
        <v>29</v>
      </c>
      <c r="D3" s="11" t="s">
        <v>15</v>
      </c>
      <c r="E3" s="11">
        <v>300</v>
      </c>
      <c r="F3" s="4" t="s">
        <v>0</v>
      </c>
      <c r="G3" s="4" t="s">
        <v>1</v>
      </c>
      <c r="H3" s="4" t="s">
        <v>2</v>
      </c>
      <c r="I3" s="13">
        <v>160.76</v>
      </c>
      <c r="J3" s="14">
        <f>E3*I3</f>
        <v>48228</v>
      </c>
    </row>
    <row r="4" spans="1:10" ht="60" x14ac:dyDescent="0.25">
      <c r="A4" s="2">
        <v>2</v>
      </c>
      <c r="B4" s="4" t="s">
        <v>16</v>
      </c>
      <c r="C4" s="4" t="s">
        <v>17</v>
      </c>
      <c r="D4" s="11" t="s">
        <v>15</v>
      </c>
      <c r="E4" s="11">
        <v>500</v>
      </c>
      <c r="F4" s="4" t="s">
        <v>0</v>
      </c>
      <c r="G4" s="4" t="s">
        <v>1</v>
      </c>
      <c r="H4" s="4" t="s">
        <v>2</v>
      </c>
      <c r="I4" s="13">
        <v>216</v>
      </c>
      <c r="J4" s="14">
        <f t="shared" ref="J4:J5" si="0">E4*I4</f>
        <v>108000</v>
      </c>
    </row>
    <row r="5" spans="1:10" s="12" customFormat="1" ht="60" x14ac:dyDescent="0.25">
      <c r="A5" s="2">
        <v>3</v>
      </c>
      <c r="B5" s="4" t="s">
        <v>18</v>
      </c>
      <c r="C5" s="4" t="s">
        <v>19</v>
      </c>
      <c r="D5" s="9" t="s">
        <v>15</v>
      </c>
      <c r="E5" s="9">
        <v>700</v>
      </c>
      <c r="F5" s="4" t="s">
        <v>0</v>
      </c>
      <c r="G5" s="4" t="s">
        <v>1</v>
      </c>
      <c r="H5" s="4" t="s">
        <v>2</v>
      </c>
      <c r="I5" s="15">
        <v>109.2</v>
      </c>
      <c r="J5" s="14">
        <f t="shared" si="0"/>
        <v>76440</v>
      </c>
    </row>
    <row r="6" spans="1:10" ht="60" x14ac:dyDescent="0.25">
      <c r="A6" s="2">
        <v>4</v>
      </c>
      <c r="B6" s="8" t="s">
        <v>21</v>
      </c>
      <c r="C6" s="9" t="s">
        <v>22</v>
      </c>
      <c r="D6" s="4" t="s">
        <v>20</v>
      </c>
      <c r="E6" s="10">
        <v>50</v>
      </c>
      <c r="F6" s="4" t="s">
        <v>0</v>
      </c>
      <c r="G6" s="4" t="s">
        <v>1</v>
      </c>
      <c r="H6" s="4" t="s">
        <v>2</v>
      </c>
      <c r="I6" s="16">
        <v>103.55</v>
      </c>
      <c r="J6" s="14">
        <v>5177.5</v>
      </c>
    </row>
    <row r="7" spans="1:10" ht="60" x14ac:dyDescent="0.25">
      <c r="A7" s="2">
        <v>5</v>
      </c>
      <c r="B7" s="8" t="s">
        <v>23</v>
      </c>
      <c r="C7" s="9" t="s">
        <v>24</v>
      </c>
      <c r="D7" s="4" t="s">
        <v>4</v>
      </c>
      <c r="E7" s="10">
        <v>60</v>
      </c>
      <c r="F7" s="4" t="s">
        <v>0</v>
      </c>
      <c r="G7" s="4" t="s">
        <v>1</v>
      </c>
      <c r="H7" s="4" t="s">
        <v>2</v>
      </c>
      <c r="I7" s="16">
        <v>4292</v>
      </c>
      <c r="J7" s="14">
        <v>257520</v>
      </c>
    </row>
    <row r="8" spans="1:10" ht="60" x14ac:dyDescent="0.25">
      <c r="A8" s="2">
        <v>6</v>
      </c>
      <c r="B8" s="8" t="s">
        <v>25</v>
      </c>
      <c r="C8" s="8" t="s">
        <v>26</v>
      </c>
      <c r="D8" s="4" t="s">
        <v>4</v>
      </c>
      <c r="E8" s="10">
        <v>5</v>
      </c>
      <c r="F8" s="4" t="s">
        <v>0</v>
      </c>
      <c r="G8" s="4" t="s">
        <v>1</v>
      </c>
      <c r="H8" s="4" t="s">
        <v>2</v>
      </c>
      <c r="I8" s="16">
        <v>162890</v>
      </c>
      <c r="J8" s="14">
        <v>814450</v>
      </c>
    </row>
    <row r="9" spans="1:10" ht="75.75" customHeight="1" x14ac:dyDescent="0.25">
      <c r="A9" s="2">
        <v>7</v>
      </c>
      <c r="B9" s="3" t="s">
        <v>6</v>
      </c>
      <c r="C9" s="3" t="s">
        <v>27</v>
      </c>
      <c r="D9" s="3" t="s">
        <v>7</v>
      </c>
      <c r="E9" s="7">
        <v>25</v>
      </c>
      <c r="F9" s="4" t="s">
        <v>0</v>
      </c>
      <c r="G9" s="4" t="s">
        <v>1</v>
      </c>
      <c r="H9" s="4" t="s">
        <v>2</v>
      </c>
      <c r="I9" s="17">
        <v>149600</v>
      </c>
      <c r="J9" s="17">
        <v>3740000</v>
      </c>
    </row>
    <row r="10" spans="1:10" ht="77.25" customHeight="1" x14ac:dyDescent="0.25">
      <c r="A10" s="2">
        <v>8</v>
      </c>
      <c r="B10" s="3" t="s">
        <v>8</v>
      </c>
      <c r="C10" s="3" t="s">
        <v>11</v>
      </c>
      <c r="D10" s="3" t="s">
        <v>7</v>
      </c>
      <c r="E10" s="7">
        <v>600</v>
      </c>
      <c r="F10" s="4" t="s">
        <v>0</v>
      </c>
      <c r="G10" s="4" t="s">
        <v>1</v>
      </c>
      <c r="H10" s="4" t="s">
        <v>2</v>
      </c>
      <c r="I10" s="17">
        <v>668</v>
      </c>
      <c r="J10" s="17">
        <v>400800</v>
      </c>
    </row>
    <row r="11" spans="1:10" ht="77.25" customHeight="1" x14ac:dyDescent="0.25">
      <c r="A11" s="2">
        <v>9</v>
      </c>
      <c r="B11" s="3" t="s">
        <v>9</v>
      </c>
      <c r="C11" s="3" t="s">
        <v>12</v>
      </c>
      <c r="D11" s="3" t="s">
        <v>7</v>
      </c>
      <c r="E11" s="7">
        <v>300</v>
      </c>
      <c r="F11" s="4" t="s">
        <v>0</v>
      </c>
      <c r="G11" s="4" t="s">
        <v>1</v>
      </c>
      <c r="H11" s="4" t="s">
        <v>2</v>
      </c>
      <c r="I11" s="17">
        <v>119</v>
      </c>
      <c r="J11" s="17">
        <v>35700</v>
      </c>
    </row>
    <row r="12" spans="1:10" ht="63" customHeight="1" x14ac:dyDescent="0.25">
      <c r="A12" s="2">
        <v>10</v>
      </c>
      <c r="B12" s="3" t="s">
        <v>10</v>
      </c>
      <c r="C12" s="3" t="s">
        <v>13</v>
      </c>
      <c r="D12" s="3" t="s">
        <v>7</v>
      </c>
      <c r="E12" s="7">
        <v>300</v>
      </c>
      <c r="F12" s="4" t="s">
        <v>0</v>
      </c>
      <c r="G12" s="4" t="s">
        <v>1</v>
      </c>
      <c r="H12" s="4" t="s">
        <v>2</v>
      </c>
      <c r="I12" s="17">
        <v>222</v>
      </c>
      <c r="J12" s="17">
        <v>66600</v>
      </c>
    </row>
    <row r="13" spans="1:10" s="12" customFormat="1" ht="63" customHeight="1" x14ac:dyDescent="0.25">
      <c r="A13" s="2">
        <v>11</v>
      </c>
      <c r="B13" s="3" t="s">
        <v>28</v>
      </c>
      <c r="C13" s="3" t="s">
        <v>28</v>
      </c>
      <c r="D13" s="3" t="s">
        <v>7</v>
      </c>
      <c r="E13" s="7">
        <v>3</v>
      </c>
      <c r="F13" s="4" t="s">
        <v>0</v>
      </c>
      <c r="G13" s="4" t="s">
        <v>1</v>
      </c>
      <c r="H13" s="4" t="s">
        <v>2</v>
      </c>
      <c r="I13" s="17">
        <v>58000</v>
      </c>
      <c r="J13" s="17">
        <v>174000</v>
      </c>
    </row>
    <row r="14" spans="1:10" x14ac:dyDescent="0.25">
      <c r="A14" s="2"/>
      <c r="B14" s="5"/>
      <c r="C14" s="5"/>
      <c r="D14" s="5"/>
      <c r="E14" s="6"/>
      <c r="F14" s="4"/>
      <c r="G14" s="4"/>
      <c r="H14" s="4"/>
      <c r="I14" s="18"/>
      <c r="J14" s="19">
        <f>SUM(J3:J13)</f>
        <v>5726915.5</v>
      </c>
    </row>
  </sheetData>
  <mergeCells count="2">
    <mergeCell ref="B2:J2"/>
    <mergeCell ref="H1:J1"/>
  </mergeCells>
  <pageMargins left="0.7" right="0.7" top="0.75" bottom="0.75" header="0.3" footer="0.3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2020-05-06T04:33:00Z</cp:lastPrinted>
  <dcterms:created xsi:type="dcterms:W3CDTF">2019-04-05T11:29:11Z</dcterms:created>
  <dcterms:modified xsi:type="dcterms:W3CDTF">2020-05-06T08:11:23Z</dcterms:modified>
</cp:coreProperties>
</file>