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33 МИ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J20" i="1" l="1"/>
</calcChain>
</file>

<file path=xl/sharedStrings.xml><?xml version="1.0" encoding="utf-8"?>
<sst xmlns="http://schemas.openxmlformats.org/spreadsheetml/2006/main" count="104" uniqueCount="33">
  <si>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</si>
  <si>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</si>
  <si>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</si>
  <si>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шт</t>
  </si>
  <si>
    <t>Ушная воронка</t>
  </si>
  <si>
    <t>Носовое зеркало для детей</t>
  </si>
  <si>
    <t>Ушные  шипчики</t>
  </si>
  <si>
    <t>Пинцеты для лор кабинета</t>
  </si>
  <si>
    <t>Корнцанг для гинеколога для удалени ВМС</t>
  </si>
  <si>
    <t>Пулевка  для удаления ВМС</t>
  </si>
  <si>
    <t>Зонд носовой с навивкой 320ж 1,6</t>
  </si>
  <si>
    <t>Зонд пуговчатый Воячека ушной 103х1,0 ммж 1,6</t>
  </si>
  <si>
    <t>Термометр для холодильника</t>
  </si>
  <si>
    <t>Термометр для холодильника -2-30 с поверкой</t>
  </si>
  <si>
    <t xml:space="preserve">    </t>
  </si>
  <si>
    <t>д-4,0 из термостойкого материала</t>
  </si>
  <si>
    <t>д-7,0 из термостойкого материала</t>
  </si>
  <si>
    <t xml:space="preserve">Длина -13 см из термостойкого материала </t>
  </si>
  <si>
    <t>Длина -13 см  из термостойкого материала , длина рабочих губок 1-2 см.</t>
  </si>
  <si>
    <t>р 1,0-4,5 мм длина 8 см из термостойкого материала</t>
  </si>
  <si>
    <t>Пинцеты для лор кабинета штыковые, из термостойкого материала</t>
  </si>
  <si>
    <t>Зонд носовой с навивкой 320ж 1,6 из термостойкого материала</t>
  </si>
  <si>
    <t>Зонд пуговчатый Воячека ушной 103х1,0 ммж 1,6 из термостойкого материала</t>
  </si>
  <si>
    <t>Загубники для мультифункционального спирометра</t>
  </si>
  <si>
    <t>Загубники для мультифункционального спирометра, однократного применения, стерильный №10 в упаковке диаметр загубника 3 см</t>
  </si>
  <si>
    <t>Термобумага для мультифункционального спирометра</t>
  </si>
  <si>
    <t>Термобумага для мультифункционального спирометра, ширина 11 см</t>
  </si>
  <si>
    <t>Канюля для промывания аттика диаметр 1,2 мм</t>
  </si>
  <si>
    <t>Воронки ушные 4 мм</t>
  </si>
  <si>
    <t>Воронки ушные 6 мм</t>
  </si>
  <si>
    <t>Приложение №1 к объвлению 33</t>
  </si>
  <si>
    <t>Носовое зеркало для взрослых</t>
  </si>
  <si>
    <t xml:space="preserve">Зонд Воячека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</si>
</sst>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10" applyNumberFormat="0" applyFill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18">
    <xf numFmtId="0" fontId="0" fillId="0" borderId="0" xfId="0"/>
    <xf numFmtId="0" fontId="35" fillId="25" borderId="1" xfId="0" applyFont="1" applyFill="1" applyBorder="1" applyAlignment="1">
      <alignment horizontal="center" vertical="top"/>
    </xf>
    <xf numFmtId="0" fontId="37" fillId="25" borderId="1" xfId="0" applyFont="1" applyFill="1" applyBorder="1" applyAlignment="1">
      <alignment horizontal="center" vertical="center"/>
    </xf>
    <xf numFmtId="0" fontId="37" fillId="25" borderId="1" xfId="0" applyFont="1" applyFill="1" applyBorder="1" applyAlignment="1">
      <alignment horizontal="center" vertical="center" wrapText="1"/>
    </xf>
    <xf numFmtId="0" fontId="0" fillId="0" borderId="0" xfId="0"/>
    <xf numFmtId="0" fontId="38" fillId="0" borderId="1" xfId="0" applyNumberFormat="1" applyFont="1" applyBorder="1" applyAlignment="1">
      <alignment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vertical="center" wrapText="1"/>
    </xf>
    <xf numFmtId="4" fontId="38" fillId="0" borderId="1" xfId="0" applyNumberFormat="1" applyFont="1" applyBorder="1" applyAlignment="1">
      <alignment vertical="center" wrapText="1"/>
    </xf>
    <xf numFmtId="0" fontId="38" fillId="0" borderId="15" xfId="0" applyNumberFormat="1" applyFont="1" applyBorder="1" applyAlignment="1">
      <alignment vertical="center" wrapText="1"/>
    </xf>
    <xf numFmtId="0" fontId="38" fillId="25" borderId="15" xfId="0" applyNumberFormat="1" applyFont="1" applyFill="1" applyBorder="1" applyAlignment="1">
      <alignment vertical="center" wrapText="1"/>
    </xf>
    <xf numFmtId="0" fontId="35" fillId="25" borderId="1" xfId="0" applyNumberFormat="1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36" fillId="25" borderId="12" xfId="95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</cellXfs>
  <cellStyles count="37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69"/>
    <cellStyle name="Calculation 2 3" xfId="222"/>
    <cellStyle name="Calculation 2 3 2" xfId="342"/>
    <cellStyle name="Calculation 2 4" xfId="311"/>
    <cellStyle name="Calculation 2 5" xfId="323"/>
    <cellStyle name="Calculation 3" xfId="43"/>
    <cellStyle name="Calculation 3 2" xfId="248"/>
    <cellStyle name="Calculation 3 2 2" xfId="368"/>
    <cellStyle name="Calculation 3 3" xfId="246"/>
    <cellStyle name="Calculation 3 3 2" xfId="366"/>
    <cellStyle name="Calculation 3 4" xfId="310"/>
    <cellStyle name="Calculation 3 5" xfId="322"/>
    <cellStyle name="Calculation 4" xfId="44"/>
    <cellStyle name="Calculation 4 2" xfId="247"/>
    <cellStyle name="Calculation 4 2 2" xfId="367"/>
    <cellStyle name="Calculation 4 3" xfId="245"/>
    <cellStyle name="Calculation 4 3 2" xfId="365"/>
    <cellStyle name="Calculation 4 4" xfId="309"/>
    <cellStyle name="Calculation 4 5" xfId="321"/>
    <cellStyle name="Calculation 5" xfId="250"/>
    <cellStyle name="Calculation 5 2" xfId="370"/>
    <cellStyle name="Calculation 6" xfId="221"/>
    <cellStyle name="Calculation 6 2" xfId="341"/>
    <cellStyle name="Calculation 7" xfId="312"/>
    <cellStyle name="Calculation 8" xfId="32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63"/>
    <cellStyle name="Input 2 3" xfId="215"/>
    <cellStyle name="Input 2 3 2" xfId="335"/>
    <cellStyle name="Input 2 4" xfId="300"/>
    <cellStyle name="Input 2 5" xfId="319"/>
    <cellStyle name="Input 3" xfId="56"/>
    <cellStyle name="Input 3 2" xfId="242"/>
    <cellStyle name="Input 3 2 2" xfId="362"/>
    <cellStyle name="Input 3 3" xfId="239"/>
    <cellStyle name="Input 3 3 2" xfId="359"/>
    <cellStyle name="Input 3 4" xfId="299"/>
    <cellStyle name="Input 3 5" xfId="318"/>
    <cellStyle name="Input 4" xfId="57"/>
    <cellStyle name="Input 4 2" xfId="241"/>
    <cellStyle name="Input 4 2 2" xfId="361"/>
    <cellStyle name="Input 4 3" xfId="238"/>
    <cellStyle name="Input 4 3 2" xfId="358"/>
    <cellStyle name="Input 4 4" xfId="298"/>
    <cellStyle name="Input 4 5" xfId="317"/>
    <cellStyle name="Input 5" xfId="244"/>
    <cellStyle name="Input 5 2" xfId="364"/>
    <cellStyle name="Input 6" xfId="240"/>
    <cellStyle name="Input 6 2" xfId="360"/>
    <cellStyle name="Input 7" xfId="301"/>
    <cellStyle name="Input 8" xfId="32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57"/>
    <cellStyle name="Note 2 3" xfId="261"/>
    <cellStyle name="Note 2 3 2" xfId="377"/>
    <cellStyle name="Note 2 4" xfId="296"/>
    <cellStyle name="Note 2 5" xfId="315"/>
    <cellStyle name="Note 3" xfId="64"/>
    <cellStyle name="Note 3 2" xfId="236"/>
    <cellStyle name="Note 3 2 2" xfId="356"/>
    <cellStyle name="Note 3 3" xfId="260"/>
    <cellStyle name="Note 3 3 2" xfId="376"/>
    <cellStyle name="Note 3 4" xfId="295"/>
    <cellStyle name="Note 3 5" xfId="314"/>
    <cellStyle name="Note 4" xfId="65"/>
    <cellStyle name="Note 4 2" xfId="235"/>
    <cellStyle name="Note 4 2 2" xfId="355"/>
    <cellStyle name="Note 4 3" xfId="210"/>
    <cellStyle name="Note 4 3 2" xfId="331"/>
    <cellStyle name="Note 4 4" xfId="294"/>
    <cellStyle name="Note 4 5" xfId="313"/>
    <cellStyle name="Note 5" xfId="208"/>
    <cellStyle name="Note 5 2" xfId="330"/>
    <cellStyle name="Note 6" xfId="226"/>
    <cellStyle name="Note 6 2" xfId="346"/>
    <cellStyle name="Note 7" xfId="297"/>
    <cellStyle name="Note 8" xfId="316"/>
    <cellStyle name="Output" xfId="66"/>
    <cellStyle name="Output 2" xfId="67"/>
    <cellStyle name="Output 2 2" xfId="233"/>
    <cellStyle name="Output 2 2 2" xfId="353"/>
    <cellStyle name="Output 2 3" xfId="220"/>
    <cellStyle name="Output 2 3 2" xfId="340"/>
    <cellStyle name="Output 2 4" xfId="292"/>
    <cellStyle name="Output 2 5" xfId="307"/>
    <cellStyle name="Output 3" xfId="68"/>
    <cellStyle name="Output 3 2" xfId="232"/>
    <cellStyle name="Output 3 2 2" xfId="352"/>
    <cellStyle name="Output 3 3" xfId="213"/>
    <cellStyle name="Output 3 3 2" xfId="333"/>
    <cellStyle name="Output 3 4" xfId="291"/>
    <cellStyle name="Output 3 5" xfId="306"/>
    <cellStyle name="Output 4" xfId="69"/>
    <cellStyle name="Output 4 2" xfId="231"/>
    <cellStyle name="Output 4 2 2" xfId="351"/>
    <cellStyle name="Output 4 3" xfId="214"/>
    <cellStyle name="Output 4 3 2" xfId="334"/>
    <cellStyle name="Output 4 4" xfId="290"/>
    <cellStyle name="Output 4 5" xfId="305"/>
    <cellStyle name="Output 5" xfId="234"/>
    <cellStyle name="Output 5 2" xfId="354"/>
    <cellStyle name="Output 6" xfId="257"/>
    <cellStyle name="Output 6 2" xfId="373"/>
    <cellStyle name="Output 7" xfId="293"/>
    <cellStyle name="Output 8" xfId="308"/>
    <cellStyle name="Style 1" xfId="70"/>
    <cellStyle name="Title" xfId="71"/>
    <cellStyle name="Total" xfId="72"/>
    <cellStyle name="Total 2" xfId="73"/>
    <cellStyle name="Total 2 2" xfId="229"/>
    <cellStyle name="Total 2 2 2" xfId="349"/>
    <cellStyle name="Total 2 3" xfId="256"/>
    <cellStyle name="Total 2 3 2" xfId="372"/>
    <cellStyle name="Total 2 4" xfId="288"/>
    <cellStyle name="Total 2 5" xfId="303"/>
    <cellStyle name="Total 3" xfId="74"/>
    <cellStyle name="Total 3 2" xfId="228"/>
    <cellStyle name="Total 3 2 2" xfId="348"/>
    <cellStyle name="Total 3 3" xfId="212"/>
    <cellStyle name="Total 3 3 2" xfId="332"/>
    <cellStyle name="Total 3 4" xfId="287"/>
    <cellStyle name="Total 3 5" xfId="302"/>
    <cellStyle name="Total 4" xfId="75"/>
    <cellStyle name="Total 4 2" xfId="227"/>
    <cellStyle name="Total 4 2 2" xfId="347"/>
    <cellStyle name="Total 4 3" xfId="255"/>
    <cellStyle name="Total 4 3 2" xfId="371"/>
    <cellStyle name="Total 4 4" xfId="286"/>
    <cellStyle name="Total 4 5" xfId="282"/>
    <cellStyle name="Total 5" xfId="230"/>
    <cellStyle name="Total 5 2" xfId="350"/>
    <cellStyle name="Total 6" xfId="225"/>
    <cellStyle name="Total 6 2" xfId="345"/>
    <cellStyle name="Total 7" xfId="289"/>
    <cellStyle name="Total 8" xfId="30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3 2" xfId="262"/>
    <cellStyle name="Денежный 4" xfId="83"/>
    <cellStyle name="Денежный 4 2" xfId="263"/>
    <cellStyle name="Денежный 5" xfId="84"/>
    <cellStyle name="Денежный 5 2" xfId="26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38"/>
    <cellStyle name="Примечание 2 2 3" xfId="258"/>
    <cellStyle name="Примечание 2 2 3 2" xfId="374"/>
    <cellStyle name="Примечание 2 2 4" xfId="327"/>
    <cellStyle name="Примечание 2 2 5" xfId="285"/>
    <cellStyle name="Примечание 2 3" xfId="165"/>
    <cellStyle name="Примечание 2 3 2" xfId="217"/>
    <cellStyle name="Примечание 2 3 2 2" xfId="337"/>
    <cellStyle name="Примечание 2 3 3" xfId="259"/>
    <cellStyle name="Примечание 2 3 3 2" xfId="375"/>
    <cellStyle name="Примечание 2 3 4" xfId="328"/>
    <cellStyle name="Примечание 2 3 5" xfId="329"/>
    <cellStyle name="Примечание 2 4" xfId="166"/>
    <cellStyle name="Примечание 2 4 2" xfId="216"/>
    <cellStyle name="Примечание 2 4 2 2" xfId="336"/>
    <cellStyle name="Примечание 2 4 3" xfId="223"/>
    <cellStyle name="Примечание 2 4 3 2" xfId="343"/>
    <cellStyle name="Примечание 2 4 4" xfId="283"/>
    <cellStyle name="Примечание 2 4 5" xfId="325"/>
    <cellStyle name="Примечание 2 5" xfId="219"/>
    <cellStyle name="Примечание 2 5 2" xfId="339"/>
    <cellStyle name="Примечание 2 6" xfId="224"/>
    <cellStyle name="Примечание 2 6 2" xfId="344"/>
    <cellStyle name="Примечание 2 7" xfId="284"/>
    <cellStyle name="Примечание 2 8" xfId="32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0 2" xfId="266"/>
    <cellStyle name="Финансовый 11" xfId="175"/>
    <cellStyle name="Финансовый 11 2" xfId="267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6 2" xfId="265"/>
    <cellStyle name="Финансовый 17" xfId="205"/>
    <cellStyle name="Финансовый 17 2" xfId="279"/>
    <cellStyle name="Финансовый 18" xfId="200"/>
    <cellStyle name="Финансовый 18 2" xfId="274"/>
    <cellStyle name="Финансовый 19" xfId="204"/>
    <cellStyle name="Финансовый 19 2" xfId="278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3 2 2" xfId="268"/>
    <cellStyle name="Финансовый 2 4" xfId="186"/>
    <cellStyle name="Финансовый 2 4 2" xfId="209"/>
    <cellStyle name="Финансовый 2 4 2 2" xfId="280"/>
    <cellStyle name="Финансовый 2 4 3" xfId="269"/>
    <cellStyle name="Финансовый 2_НПЛ Биоматериаловедение 2008" xfId="187"/>
    <cellStyle name="Финансовый 20" xfId="201"/>
    <cellStyle name="Финансовый 20 2" xfId="275"/>
    <cellStyle name="Финансовый 21" xfId="203"/>
    <cellStyle name="Финансовый 21 2" xfId="277"/>
    <cellStyle name="Финансовый 22" xfId="202"/>
    <cellStyle name="Финансовый 22 2" xfId="276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2 2" xfId="270"/>
    <cellStyle name="Финансовый 4 3" xfId="193"/>
    <cellStyle name="Финансовый 4 4" xfId="251"/>
    <cellStyle name="Финансовый 4 4 2" xfId="28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6 2" xfId="271"/>
    <cellStyle name="Финансовый 7" xfId="197"/>
    <cellStyle name="Финансовый 7 2" xfId="207"/>
    <cellStyle name="Финансовый 8" xfId="198"/>
    <cellStyle name="Финансовый 8 2" xfId="272"/>
    <cellStyle name="Финансовый 9" xfId="199"/>
    <cellStyle name="Финансовый 9 2" xfId="273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30957</xdr:colOff>
      <xdr:row>20</xdr:row>
      <xdr:rowOff>74060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912019" cy="29880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13281" y="13335000"/>
          <a:ext cx="91201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9" zoomScale="80" zoomScaleNormal="80" workbookViewId="0">
      <selection activeCell="Q17" sqref="Q17"/>
    </sheetView>
  </sheetViews>
  <sheetFormatPr defaultRowHeight="15" x14ac:dyDescent="0.25"/>
  <cols>
    <col min="1" max="1" width="4.28515625" customWidth="1"/>
    <col min="2" max="2" width="31.42578125" customWidth="1"/>
    <col min="3" max="3" width="40.42578125" customWidth="1"/>
    <col min="4" max="4" width="9.7109375" customWidth="1"/>
    <col min="5" max="5" width="7.28515625" customWidth="1"/>
    <col min="6" max="6" width="16.5703125" customWidth="1"/>
    <col min="7" max="7" width="19.5703125" customWidth="1"/>
    <col min="8" max="8" width="22.7109375" customWidth="1"/>
    <col min="9" max="9" width="13.28515625" customWidth="1"/>
    <col min="10" max="10" width="15.5703125" customWidth="1"/>
  </cols>
  <sheetData>
    <row r="1" spans="1:10" x14ac:dyDescent="0.25">
      <c r="H1" s="17"/>
      <c r="I1" s="17"/>
      <c r="J1" s="17"/>
    </row>
    <row r="2" spans="1:10" x14ac:dyDescent="0.25">
      <c r="A2" s="1"/>
      <c r="B2" s="14" t="s">
        <v>30</v>
      </c>
      <c r="C2" s="15"/>
      <c r="D2" s="15"/>
      <c r="E2" s="15"/>
      <c r="F2" s="15"/>
      <c r="G2" s="15"/>
      <c r="H2" s="15"/>
      <c r="I2" s="15"/>
      <c r="J2" s="16"/>
    </row>
    <row r="3" spans="1:10" ht="60" x14ac:dyDescent="0.25">
      <c r="A3" s="2">
        <v>1</v>
      </c>
      <c r="B3" s="5" t="s">
        <v>4</v>
      </c>
      <c r="C3" s="5" t="s">
        <v>15</v>
      </c>
      <c r="D3" s="5" t="s">
        <v>3</v>
      </c>
      <c r="E3" s="6">
        <v>30</v>
      </c>
      <c r="F3" s="3" t="s">
        <v>0</v>
      </c>
      <c r="G3" s="3" t="s">
        <v>1</v>
      </c>
      <c r="H3" s="3" t="s">
        <v>2</v>
      </c>
      <c r="I3" s="7">
        <v>1500</v>
      </c>
      <c r="J3" s="8">
        <f>E3*I3</f>
        <v>45000</v>
      </c>
    </row>
    <row r="4" spans="1:10" ht="60" x14ac:dyDescent="0.25">
      <c r="A4" s="2">
        <v>2</v>
      </c>
      <c r="B4" s="5" t="s">
        <v>4</v>
      </c>
      <c r="C4" s="5" t="s">
        <v>16</v>
      </c>
      <c r="D4" s="5" t="s">
        <v>3</v>
      </c>
      <c r="E4" s="6">
        <v>30</v>
      </c>
      <c r="F4" s="3" t="s">
        <v>0</v>
      </c>
      <c r="G4" s="3" t="s">
        <v>1</v>
      </c>
      <c r="H4" s="3" t="s">
        <v>2</v>
      </c>
      <c r="I4" s="7">
        <v>1500</v>
      </c>
      <c r="J4" s="8">
        <f t="shared" ref="J4:J19" si="0">E4*I4</f>
        <v>45000</v>
      </c>
    </row>
    <row r="5" spans="1:10" s="4" customFormat="1" ht="60" x14ac:dyDescent="0.25">
      <c r="A5" s="2">
        <v>3</v>
      </c>
      <c r="B5" s="5" t="s">
        <v>31</v>
      </c>
      <c r="C5" s="5" t="s">
        <v>17</v>
      </c>
      <c r="D5" s="5" t="s">
        <v>3</v>
      </c>
      <c r="E5" s="6">
        <v>30</v>
      </c>
      <c r="F5" s="3" t="s">
        <v>0</v>
      </c>
      <c r="G5" s="3" t="s">
        <v>1</v>
      </c>
      <c r="H5" s="3" t="s">
        <v>2</v>
      </c>
      <c r="I5" s="7">
        <v>4000</v>
      </c>
      <c r="J5" s="8">
        <f t="shared" si="0"/>
        <v>120000</v>
      </c>
    </row>
    <row r="6" spans="1:10" ht="60" x14ac:dyDescent="0.25">
      <c r="A6" s="2">
        <v>4</v>
      </c>
      <c r="B6" s="5" t="s">
        <v>5</v>
      </c>
      <c r="C6" s="5" t="s">
        <v>18</v>
      </c>
      <c r="D6" s="5" t="s">
        <v>3</v>
      </c>
      <c r="E6" s="6">
        <v>30</v>
      </c>
      <c r="F6" s="3" t="s">
        <v>0</v>
      </c>
      <c r="G6" s="3" t="s">
        <v>1</v>
      </c>
      <c r="H6" s="3" t="s">
        <v>2</v>
      </c>
      <c r="I6" s="7">
        <v>4000</v>
      </c>
      <c r="J6" s="8">
        <f t="shared" si="0"/>
        <v>120000</v>
      </c>
    </row>
    <row r="7" spans="1:10" ht="60" x14ac:dyDescent="0.25">
      <c r="A7" s="2">
        <v>5</v>
      </c>
      <c r="B7" s="11" t="s">
        <v>32</v>
      </c>
      <c r="C7" s="11" t="s">
        <v>32</v>
      </c>
      <c r="D7" s="5" t="s">
        <v>3</v>
      </c>
      <c r="E7" s="6">
        <v>3</v>
      </c>
      <c r="F7" s="3" t="s">
        <v>0</v>
      </c>
      <c r="G7" s="3" t="s">
        <v>1</v>
      </c>
      <c r="H7" s="3" t="s">
        <v>2</v>
      </c>
      <c r="I7" s="7">
        <v>1000</v>
      </c>
      <c r="J7" s="8">
        <f t="shared" si="0"/>
        <v>3000</v>
      </c>
    </row>
    <row r="8" spans="1:10" ht="60" x14ac:dyDescent="0.25">
      <c r="A8" s="2">
        <v>6</v>
      </c>
      <c r="B8" s="5" t="s">
        <v>6</v>
      </c>
      <c r="C8" s="5" t="s">
        <v>19</v>
      </c>
      <c r="D8" s="5" t="s">
        <v>3</v>
      </c>
      <c r="E8" s="6">
        <v>3</v>
      </c>
      <c r="F8" s="3" t="s">
        <v>0</v>
      </c>
      <c r="G8" s="3" t="s">
        <v>1</v>
      </c>
      <c r="H8" s="3" t="s">
        <v>2</v>
      </c>
      <c r="I8" s="7">
        <v>2100</v>
      </c>
      <c r="J8" s="8">
        <f t="shared" si="0"/>
        <v>6300</v>
      </c>
    </row>
    <row r="9" spans="1:10" s="4" customFormat="1" ht="60" x14ac:dyDescent="0.25">
      <c r="A9" s="2">
        <v>7</v>
      </c>
      <c r="B9" s="5" t="s">
        <v>7</v>
      </c>
      <c r="C9" s="5" t="s">
        <v>20</v>
      </c>
      <c r="D9" s="5" t="s">
        <v>3</v>
      </c>
      <c r="E9" s="6">
        <v>5</v>
      </c>
      <c r="F9" s="3" t="s">
        <v>0</v>
      </c>
      <c r="G9" s="3" t="s">
        <v>1</v>
      </c>
      <c r="H9" s="3" t="s">
        <v>2</v>
      </c>
      <c r="I9" s="7">
        <v>2100</v>
      </c>
      <c r="J9" s="8">
        <f t="shared" si="0"/>
        <v>10500</v>
      </c>
    </row>
    <row r="10" spans="1:10" s="4" customFormat="1" ht="60" x14ac:dyDescent="0.25">
      <c r="A10" s="2">
        <v>8</v>
      </c>
      <c r="B10" s="5" t="s">
        <v>8</v>
      </c>
      <c r="C10" s="5" t="s">
        <v>8</v>
      </c>
      <c r="D10" s="5" t="s">
        <v>3</v>
      </c>
      <c r="E10" s="6">
        <v>3</v>
      </c>
      <c r="F10" s="3" t="s">
        <v>0</v>
      </c>
      <c r="G10" s="3" t="s">
        <v>1</v>
      </c>
      <c r="H10" s="3" t="s">
        <v>2</v>
      </c>
      <c r="I10" s="7">
        <v>5000</v>
      </c>
      <c r="J10" s="8">
        <f t="shared" si="0"/>
        <v>15000</v>
      </c>
    </row>
    <row r="11" spans="1:10" s="4" customFormat="1" ht="60" x14ac:dyDescent="0.25">
      <c r="A11" s="2">
        <v>9</v>
      </c>
      <c r="B11" s="5" t="s">
        <v>9</v>
      </c>
      <c r="C11" s="5" t="s">
        <v>9</v>
      </c>
      <c r="D11" s="5" t="s">
        <v>3</v>
      </c>
      <c r="E11" s="6">
        <v>3</v>
      </c>
      <c r="F11" s="3" t="s">
        <v>0</v>
      </c>
      <c r="G11" s="3" t="s">
        <v>1</v>
      </c>
      <c r="H11" s="3" t="s">
        <v>2</v>
      </c>
      <c r="I11" s="7">
        <v>6000</v>
      </c>
      <c r="J11" s="8">
        <f t="shared" si="0"/>
        <v>18000</v>
      </c>
    </row>
    <row r="12" spans="1:10" s="4" customFormat="1" ht="60" x14ac:dyDescent="0.25">
      <c r="A12" s="2">
        <v>10</v>
      </c>
      <c r="B12" s="5" t="s">
        <v>23</v>
      </c>
      <c r="C12" s="5" t="s">
        <v>24</v>
      </c>
      <c r="D12" s="5" t="s">
        <v>3</v>
      </c>
      <c r="E12" s="6">
        <v>700</v>
      </c>
      <c r="F12" s="3" t="s">
        <v>0</v>
      </c>
      <c r="G12" s="3" t="s">
        <v>1</v>
      </c>
      <c r="H12" s="3" t="s">
        <v>2</v>
      </c>
      <c r="I12" s="7">
        <v>320</v>
      </c>
      <c r="J12" s="8">
        <f t="shared" si="0"/>
        <v>224000</v>
      </c>
    </row>
    <row r="13" spans="1:10" s="4" customFormat="1" ht="60" x14ac:dyDescent="0.25">
      <c r="A13" s="2">
        <v>11</v>
      </c>
      <c r="B13" s="5" t="s">
        <v>25</v>
      </c>
      <c r="C13" s="5" t="s">
        <v>26</v>
      </c>
      <c r="D13" s="5" t="s">
        <v>3</v>
      </c>
      <c r="E13" s="6">
        <v>20</v>
      </c>
      <c r="F13" s="3" t="s">
        <v>0</v>
      </c>
      <c r="G13" s="3" t="s">
        <v>1</v>
      </c>
      <c r="H13" s="3" t="s">
        <v>2</v>
      </c>
      <c r="I13" s="7">
        <v>250</v>
      </c>
      <c r="J13" s="8">
        <f t="shared" si="0"/>
        <v>5000</v>
      </c>
    </row>
    <row r="14" spans="1:10" s="4" customFormat="1" ht="60" x14ac:dyDescent="0.25">
      <c r="A14" s="2">
        <v>12</v>
      </c>
      <c r="B14" s="10" t="s">
        <v>27</v>
      </c>
      <c r="C14" s="10" t="s">
        <v>27</v>
      </c>
      <c r="D14" s="5" t="s">
        <v>3</v>
      </c>
      <c r="E14" s="6">
        <v>1</v>
      </c>
      <c r="F14" s="3" t="s">
        <v>0</v>
      </c>
      <c r="G14" s="3" t="s">
        <v>1</v>
      </c>
      <c r="H14" s="3" t="s">
        <v>2</v>
      </c>
      <c r="I14" s="7">
        <v>32000</v>
      </c>
      <c r="J14" s="8">
        <f t="shared" si="0"/>
        <v>32000</v>
      </c>
    </row>
    <row r="15" spans="1:10" s="4" customFormat="1" ht="60" x14ac:dyDescent="0.25">
      <c r="A15" s="2">
        <v>13</v>
      </c>
      <c r="B15" s="10" t="s">
        <v>28</v>
      </c>
      <c r="C15" s="10" t="s">
        <v>28</v>
      </c>
      <c r="D15" s="5" t="s">
        <v>3</v>
      </c>
      <c r="E15" s="6">
        <v>2</v>
      </c>
      <c r="F15" s="3" t="s">
        <v>0</v>
      </c>
      <c r="G15" s="3" t="s">
        <v>1</v>
      </c>
      <c r="H15" s="3" t="s">
        <v>2</v>
      </c>
      <c r="I15" s="7">
        <v>32000</v>
      </c>
      <c r="J15" s="8">
        <f t="shared" si="0"/>
        <v>64000</v>
      </c>
    </row>
    <row r="16" spans="1:10" s="4" customFormat="1" ht="60" x14ac:dyDescent="0.25">
      <c r="A16" s="2">
        <v>14</v>
      </c>
      <c r="B16" s="10" t="s">
        <v>29</v>
      </c>
      <c r="C16" s="10" t="s">
        <v>29</v>
      </c>
      <c r="D16" s="5" t="s">
        <v>3</v>
      </c>
      <c r="E16" s="6">
        <v>3</v>
      </c>
      <c r="F16" s="3" t="s">
        <v>0</v>
      </c>
      <c r="G16" s="3" t="s">
        <v>1</v>
      </c>
      <c r="H16" s="3" t="s">
        <v>2</v>
      </c>
      <c r="I16" s="7">
        <v>32000</v>
      </c>
      <c r="J16" s="8">
        <f t="shared" si="0"/>
        <v>96000</v>
      </c>
    </row>
    <row r="17" spans="1:10" s="4" customFormat="1" ht="60" x14ac:dyDescent="0.25">
      <c r="A17" s="2">
        <v>15</v>
      </c>
      <c r="B17" s="9" t="s">
        <v>10</v>
      </c>
      <c r="C17" s="9" t="s">
        <v>21</v>
      </c>
      <c r="D17" s="5" t="s">
        <v>3</v>
      </c>
      <c r="E17" s="6">
        <v>5</v>
      </c>
      <c r="F17" s="3" t="s">
        <v>0</v>
      </c>
      <c r="G17" s="3" t="s">
        <v>1</v>
      </c>
      <c r="H17" s="3" t="s">
        <v>2</v>
      </c>
      <c r="I17" s="7">
        <v>32000</v>
      </c>
      <c r="J17" s="8">
        <f t="shared" si="0"/>
        <v>160000</v>
      </c>
    </row>
    <row r="18" spans="1:10" s="4" customFormat="1" ht="60" x14ac:dyDescent="0.25">
      <c r="A18" s="2">
        <v>16</v>
      </c>
      <c r="B18" s="9" t="s">
        <v>11</v>
      </c>
      <c r="C18" s="9" t="s">
        <v>22</v>
      </c>
      <c r="D18" s="5" t="s">
        <v>3</v>
      </c>
      <c r="E18" s="6">
        <v>3</v>
      </c>
      <c r="F18" s="3" t="s">
        <v>0</v>
      </c>
      <c r="G18" s="3" t="s">
        <v>1</v>
      </c>
      <c r="H18" s="3" t="s">
        <v>2</v>
      </c>
      <c r="I18" s="7">
        <v>26000</v>
      </c>
      <c r="J18" s="8">
        <f t="shared" si="0"/>
        <v>78000</v>
      </c>
    </row>
    <row r="19" spans="1:10" s="4" customFormat="1" ht="60" x14ac:dyDescent="0.25">
      <c r="A19" s="2">
        <v>17</v>
      </c>
      <c r="B19" s="10" t="s">
        <v>12</v>
      </c>
      <c r="C19" s="10" t="s">
        <v>13</v>
      </c>
      <c r="D19" s="5" t="s">
        <v>3</v>
      </c>
      <c r="E19" s="6">
        <v>20</v>
      </c>
      <c r="F19" s="3" t="s">
        <v>0</v>
      </c>
      <c r="G19" s="3" t="s">
        <v>1</v>
      </c>
      <c r="H19" s="3" t="s">
        <v>2</v>
      </c>
      <c r="I19" s="7">
        <v>3000</v>
      </c>
      <c r="J19" s="8">
        <f t="shared" si="0"/>
        <v>60000</v>
      </c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3">
        <f>SUM(J3:J19)</f>
        <v>1101800</v>
      </c>
    </row>
    <row r="29" spans="1:10" x14ac:dyDescent="0.25">
      <c r="F29" t="s">
        <v>14</v>
      </c>
    </row>
  </sheetData>
  <mergeCells count="2">
    <mergeCell ref="B2:J2"/>
    <mergeCell ref="H1:J1"/>
  </mergeCells>
  <pageMargins left="0.7" right="0.7" top="0.75" bottom="0.75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2020-05-06T04:33:00Z</cp:lastPrinted>
  <dcterms:created xsi:type="dcterms:W3CDTF">2019-04-05T11:29:11Z</dcterms:created>
  <dcterms:modified xsi:type="dcterms:W3CDTF">2020-07-09T05:48:02Z</dcterms:modified>
</cp:coreProperties>
</file>