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9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" i="1"/>
  <c r="J32" i="1" l="1"/>
</calcChain>
</file>

<file path=xl/sharedStrings.xml><?xml version="1.0" encoding="utf-8"?>
<sst xmlns="http://schemas.openxmlformats.org/spreadsheetml/2006/main" count="188" uniqueCount="72">
  <si>
    <t>DDP пункт назначения</t>
  </si>
  <si>
    <t xml:space="preserve">по заявке Заказчика в течении 15 календарных дней </t>
  </si>
  <si>
    <t xml:space="preserve">г. Алматы, Наурызбайский район, мкр. Тастыбулак, ул. Жана-Арна, дом 14/1б. </t>
  </si>
  <si>
    <t>шт</t>
  </si>
  <si>
    <t xml:space="preserve">      </t>
  </si>
  <si>
    <t>ИТОГО</t>
  </si>
  <si>
    <t>П.П</t>
  </si>
  <si>
    <t xml:space="preserve"> Наименование  Товара</t>
  </si>
  <si>
    <t xml:space="preserve">Краткое описание
</t>
  </si>
  <si>
    <t xml:space="preserve">
Еди-
ница
изме-
рения
</t>
  </si>
  <si>
    <t xml:space="preserve">
Кол-во
</t>
  </si>
  <si>
    <t xml:space="preserve">
Условия
поставки
(в соот-
ветствии с
Инкотермс 2000)
</t>
  </si>
  <si>
    <t xml:space="preserve">
Срок
поставки Товара
</t>
  </si>
  <si>
    <t xml:space="preserve"> Место
поставки Товара
</t>
  </si>
  <si>
    <t xml:space="preserve">Цена за единицу товара
(в тенге)
</t>
  </si>
  <si>
    <t>Общая стоимость Товара
(в тенге)</t>
  </si>
  <si>
    <t xml:space="preserve">Кружка </t>
  </si>
  <si>
    <t>Эсмарха стерильная ,однаразовая. Для выполнения ирригографии и ирригоскопии.</t>
  </si>
  <si>
    <t xml:space="preserve">    </t>
  </si>
  <si>
    <t>Наконечники для дозатора объемом от10мкл до200мкл</t>
  </si>
  <si>
    <t>Наконечники для дозатора объемом от10мкл до200мкл (желтые)</t>
  </si>
  <si>
    <t>Наконечники для дозатора объемом от10мкл до1000мкл</t>
  </si>
  <si>
    <t>Наконечники для дозатора объемом от10мкл до1000мкл (синее)</t>
  </si>
  <si>
    <t>Наконечники для дозатора объемом от10мкл до100мкл</t>
  </si>
  <si>
    <t>Фистульные иглы размером 16G артерия</t>
  </si>
  <si>
    <t>Фистульные иглы размером 16G вена</t>
  </si>
  <si>
    <r>
      <t>Фреза Розена</t>
    </r>
    <r>
      <rPr>
        <sz val="10"/>
        <color rgb="FF00B050"/>
        <rFont val="Times New Roman"/>
        <family val="1"/>
        <charset val="204"/>
      </rPr>
      <t xml:space="preserve"> </t>
    </r>
  </si>
  <si>
    <t>Фреза Розена для  наконечника 1-кольцевого, мягкая, диаметром 6,0 мм</t>
  </si>
  <si>
    <t xml:space="preserve">Фреза Розена </t>
  </si>
  <si>
    <t>Фреза Розена для  наконечника 1-кольцевого, диаметром 4,0 мм</t>
  </si>
  <si>
    <r>
      <t xml:space="preserve">Фреза алмазная </t>
    </r>
    <r>
      <rPr>
        <sz val="10"/>
        <color rgb="FF00B050"/>
        <rFont val="Times New Roman"/>
        <family val="1"/>
        <charset val="204"/>
      </rPr>
      <t xml:space="preserve"> </t>
    </r>
  </si>
  <si>
    <t>Фреза алмазная для  наконечника 1-кольцевого, диаметром 3,0 мм</t>
  </si>
  <si>
    <t>Электродные подушечки с токопроводящим гелем (Для системы Регистрации слуховых вызванных потенциалов Interacoustics EP 25  названиеPEG15 Ambu Neuroline 720 Упаковка 25шт</t>
  </si>
  <si>
    <t>для проведения диагностики нарушений слуха №25</t>
  </si>
  <si>
    <t>уп</t>
  </si>
  <si>
    <t>Бумага индикаторная  pH-3,5-6,0</t>
  </si>
  <si>
    <t>Бумага индикаторная  pH-3,5-6,0, уп\200шт</t>
  </si>
  <si>
    <t>Бумага индикаторная  pH-6,5-9,0</t>
  </si>
  <si>
    <t>Бумага индикаторная  pH-6,5-9,0, уп \200шт</t>
  </si>
  <si>
    <t>Стерильный хлопковый тампон на полипропиленовой палочке в полиэтиленовой пробирке, размер 150х12мм, в индивидуальной упаковке</t>
  </si>
  <si>
    <t xml:space="preserve">Стерильный хлопковый тампон на полипропиленовой палочке в полиэтиленовой пробирке, размер 150х12мм, в индивидуальной упаковке, Упаковке100шт
</t>
  </si>
  <si>
    <t>Стерильный хлопковый
тампон на деревяной палочке, размер 150х2,5мм, в индивидуальной упаковке</t>
  </si>
  <si>
    <t>Стерильный хлопковый тампон на деревяной палочке, размер 150х2,5мм, в индивидуальной упаковке, уп/500шт</t>
  </si>
  <si>
    <t>Стерильный полиэтиленовый
стакан с крышкой для образцов кала, слизи и гноя, объем 50 мл</t>
  </si>
  <si>
    <t>Стерильный полиэтиленовый стакан с крышкой для образцов кала, слизи и гноя, объем 50 мл, уп 100шт</t>
  </si>
  <si>
    <t>Линейка-шаблон для измерения размеров  зон задержки роста микроорганизмов</t>
  </si>
  <si>
    <t>Линейка-шаблон для измерения размеров  зон задержки роста микроорганизмов, уп\3 шт</t>
  </si>
  <si>
    <t>Чашки Петри автоклавируемые, небьющиеся, 90х15 мм</t>
  </si>
  <si>
    <t>Чашки Петри автоклавируемые, небьющиеся, 90х15 мм, уп\100 шт</t>
  </si>
  <si>
    <t>Чашки Петри стерильные, размером 100х15 мм, в индивидуальной упаковке</t>
  </si>
  <si>
    <t>Чашки Петри стерильные, размером100х15 мм, в индивидуальной упаковке, уп\100шт</t>
  </si>
  <si>
    <t>Мешки автоклавируемые для биологических образцов и отходов одноразовые, 360х508 мм</t>
  </si>
  <si>
    <t>Мешки автоклавируемые для биологических образцов и отходов одноразовые, 360х508 мм, уп \500шт</t>
  </si>
  <si>
    <t>Наконечники для пипеток, полипропиленовые, универсального типа, желтого цвета, объем - 200 мкл.</t>
  </si>
  <si>
    <t>Наконечники для пипеток, полипропиленовые, универсального типа, желтого цвета, объем - 200 мкл., уп\1000шт</t>
  </si>
  <si>
    <t>Наконечники для пипеток, полипропиленовые, бесцветные, объем - 200 мкл.</t>
  </si>
  <si>
    <t>Наконечники для пипеток, полипропиленовые, бесцветные, объем - 200 мкл., уп\1000шт</t>
  </si>
  <si>
    <t xml:space="preserve">Дозатор механический одноканальный с переменым объемом 20-200 мкл </t>
  </si>
  <si>
    <t>Дозатор механический одноканальный с переменым объемом 20-200 мкл, дискретность 1,0 мкл, вес не более 93 г, точность от ± 2,5 % до ± 0,6 %. с фиксацией установки объема, усилие при дозировании не более 20Н</t>
  </si>
  <si>
    <t>Микропробирки типа Eppendorf,             </t>
  </si>
  <si>
    <t>Микропробирки 1,5 мл (типа Eppendorf) (уп=1000шт)                </t>
  </si>
  <si>
    <t>Микропробирки 2 мл, с крышкой (типа Eppendorf) (уп=1000шт)                </t>
  </si>
  <si>
    <t xml:space="preserve">Защитная пленка (пакетики) для транспортировки биоматериала размером 15х22 см </t>
  </si>
  <si>
    <t xml:space="preserve">Пакет с замком "Zip-Lock" ПВД 15x22см, 35мкм   для транспортировки биоматериала размером 15х22 см, в уп100шт </t>
  </si>
  <si>
    <t xml:space="preserve">Бумага фильтровальная, Размер - 200*200±5 мм,
</t>
  </si>
  <si>
    <t xml:space="preserve">Бумага фильтровальная, Размер - 200*200±5 мм, 
</t>
  </si>
  <si>
    <t>кг</t>
  </si>
  <si>
    <t>Индикаторы для контроля воздушной стерилизации на180 С, в комплекте 1000шт</t>
  </si>
  <si>
    <t>комп</t>
  </si>
  <si>
    <t>Индикаторы для контроля паровой стерилизации, на 120 С , в комплекте 1000шт</t>
  </si>
  <si>
    <t>Индикаторы для контроля паровой стерилизации, на 132 С , в комплекте 1000шт</t>
  </si>
  <si>
    <t>Приложение №1 к объвлению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</si>
</sst>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"/>
    <numFmt numFmtId="170" formatCode="_-* #,##0.00\ _р_._-;\-* #,##0.00\ _р_._-;_-* &quot;-&quot;??\ _р_._-;_-@_-"/>
    <numFmt numFmtId="171" formatCode="_(* #,##0.00_);_(* \(#,##0.00\);_(* &quot;-&quot;??_);_(@_)"/>
    <numFmt numFmtId="172" formatCode="00"/>
    <numFmt numFmtId="173" formatCode="#,##0.00_ ;\-#,##0.00\ "/>
    <numFmt numFmtId="174" formatCode="_-* #,##0.00\ _₸_-;\-* #,##0.00\ _₸_-;_-* &quot;-&quot;??\ _₸_-;_-@_-"/>
    <numFmt numFmtId="175" formatCode="#,##0.00\ _₽"/>
    <numFmt numFmtId="176" formatCode="0_ "/>
  </numFmts>
  <fonts count="4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Times New Roman"/>
      <family val="1"/>
      <charset val="204"/>
    </font>
    <font>
      <sz val="8"/>
      <name val="Arial"/>
      <family val="2"/>
      <charset val="204"/>
    </font>
    <font>
      <sz val="10"/>
      <color indexed="8"/>
      <name val="Calibri"/>
      <family val="2"/>
      <charset val="204"/>
    </font>
    <font>
      <sz val="10"/>
      <name val="Helv"/>
    </font>
    <font>
      <sz val="11"/>
      <color indexed="8"/>
      <name val="Calibri"/>
      <family val="2"/>
    </font>
    <font>
      <u/>
      <sz val="9.8000000000000007"/>
      <color theme="10"/>
      <name val="Calibri"/>
      <family val="2"/>
    </font>
    <font>
      <u/>
      <sz val="8.8000000000000007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</borders>
  <cellStyleXfs count="754">
    <xf numFmtId="0" fontId="0" fillId="0" borderId="0"/>
    <xf numFmtId="0" fontId="1" fillId="0" borderId="0"/>
    <xf numFmtId="0" fontId="3" fillId="0" borderId="0"/>
    <xf numFmtId="0" fontId="3" fillId="0" borderId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0" fontId="10" fillId="0" borderId="0"/>
    <xf numFmtId="0" fontId="4" fillId="0" borderId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7" fillId="0" borderId="7" applyNumberFormat="0" applyFill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4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4" fillId="0" borderId="0"/>
    <xf numFmtId="0" fontId="20" fillId="0" borderId="0"/>
    <xf numFmtId="0" fontId="25" fillId="0" borderId="0">
      <alignment horizontal="left"/>
    </xf>
    <xf numFmtId="0" fontId="4" fillId="0" borderId="0"/>
    <xf numFmtId="0" fontId="1" fillId="0" borderId="0"/>
    <xf numFmtId="0" fontId="31" fillId="0" borderId="0"/>
    <xf numFmtId="0" fontId="32" fillId="0" borderId="0"/>
    <xf numFmtId="0" fontId="20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1" fillId="0" borderId="0"/>
    <xf numFmtId="0" fontId="5" fillId="0" borderId="0"/>
    <xf numFmtId="0" fontId="20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Fill="0" applyProtection="0"/>
    <xf numFmtId="0" fontId="3" fillId="0" borderId="0" applyFill="0" applyProtection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1" fillId="0" borderId="0"/>
    <xf numFmtId="0" fontId="31" fillId="0" borderId="0"/>
    <xf numFmtId="0" fontId="1" fillId="0" borderId="0"/>
    <xf numFmtId="0" fontId="20" fillId="0" borderId="0"/>
    <xf numFmtId="0" fontId="20" fillId="0" borderId="0"/>
    <xf numFmtId="0" fontId="3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20" fillId="0" borderId="0"/>
    <xf numFmtId="0" fontId="1" fillId="0" borderId="0"/>
    <xf numFmtId="0" fontId="4" fillId="0" borderId="0"/>
    <xf numFmtId="0" fontId="1" fillId="0" borderId="0"/>
    <xf numFmtId="0" fontId="3" fillId="0" borderId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4" fillId="0" borderId="0" applyFont="0" applyFill="0" applyBorder="0" applyAlignment="0" applyProtection="0"/>
    <xf numFmtId="174" fontId="2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10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3" fillId="0" borderId="0"/>
    <xf numFmtId="167" fontId="33" fillId="0" borderId="0" applyFont="0" applyFill="0" applyBorder="0" applyAlignment="0" applyProtection="0"/>
    <xf numFmtId="0" fontId="10" fillId="23" borderId="8" applyNumberFormat="0" applyAlignment="0" applyProtection="0"/>
    <xf numFmtId="43" fontId="1" fillId="0" borderId="0" applyFont="0" applyFill="0" applyBorder="0" applyAlignment="0" applyProtection="0"/>
    <xf numFmtId="0" fontId="10" fillId="23" borderId="8" applyNumberFormat="0" applyAlignment="0" applyProtection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6" fillId="7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171" fontId="20" fillId="0" borderId="0" applyFont="0" applyFill="0" applyBorder="0" applyAlignment="0" applyProtection="0"/>
    <xf numFmtId="0" fontId="20" fillId="0" borderId="0"/>
    <xf numFmtId="0" fontId="31" fillId="0" borderId="0"/>
    <xf numFmtId="167" fontId="31" fillId="0" borderId="0" applyFont="0" applyFill="0" applyBorder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10" applyNumberFormat="0" applyFill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6" fillId="7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9" fillId="20" borderId="9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22" fillId="0" borderId="10" applyNumberFormat="0" applyFill="0" applyAlignment="0" applyProtection="0"/>
    <xf numFmtId="0" fontId="10" fillId="23" borderId="8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9" fillId="20" borderId="9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16" fillId="7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8" fillId="20" borderId="2" applyNumberFormat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19" fillId="20" borderId="9" applyNumberFormat="0" applyAlignment="0" applyProtection="0"/>
    <xf numFmtId="0" fontId="4" fillId="24" borderId="8" applyNumberFormat="0" applyFont="0" applyAlignment="0" applyProtection="0"/>
    <xf numFmtId="0" fontId="4" fillId="24" borderId="8" applyNumberFormat="0" applyFont="0" applyAlignment="0" applyProtection="0"/>
    <xf numFmtId="0" fontId="10" fillId="23" borderId="8" applyNumberFormat="0" applyAlignment="0" applyProtection="0"/>
    <xf numFmtId="0" fontId="10" fillId="23" borderId="8" applyNumberFormat="0" applyAlignment="0" applyProtection="0"/>
    <xf numFmtId="0" fontId="8" fillId="20" borderId="18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20" borderId="18" applyNumberFormat="0" applyAlignment="0" applyProtection="0"/>
    <xf numFmtId="0" fontId="16" fillId="7" borderId="18" applyNumberFormat="0" applyAlignment="0" applyProtection="0"/>
    <xf numFmtId="0" fontId="10" fillId="23" borderId="19" applyNumberFormat="0" applyAlignment="0" applyProtection="0"/>
    <xf numFmtId="0" fontId="19" fillId="20" borderId="20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" fillId="23" borderId="15" applyNumberFormat="0" applyAlignment="0" applyProtection="0"/>
    <xf numFmtId="43" fontId="1" fillId="0" borderId="0" applyFont="0" applyFill="0" applyBorder="0" applyAlignment="0" applyProtection="0"/>
    <xf numFmtId="0" fontId="10" fillId="23" borderId="15" applyNumberFormat="0" applyAlignment="0" applyProtection="0"/>
    <xf numFmtId="0" fontId="22" fillId="0" borderId="17" applyNumberFormat="0" applyFill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6" fillId="7" borderId="14" applyNumberForma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19" fillId="20" borderId="16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22" fillId="0" borderId="17" applyNumberFormat="0" applyFill="0" applyAlignment="0" applyProtection="0"/>
    <xf numFmtId="0" fontId="10" fillId="23" borderId="15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9" fillId="20" borderId="16" applyNumberForma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2" fillId="0" borderId="17" applyNumberFormat="0" applyFill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22" fillId="0" borderId="17" applyNumberFormat="0" applyFill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6" fillId="7" borderId="14" applyNumberForma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19" fillId="20" borderId="16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22" fillId="0" borderId="17" applyNumberFormat="0" applyFill="0" applyAlignment="0" applyProtection="0"/>
    <xf numFmtId="0" fontId="10" fillId="23" borderId="15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9" fillId="20" borderId="16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16" fillId="7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8" fillId="20" borderId="14" applyNumberFormat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19" fillId="20" borderId="16" applyNumberFormat="0" applyAlignment="0" applyProtection="0"/>
    <xf numFmtId="0" fontId="4" fillId="24" borderId="15" applyNumberFormat="0" applyFont="0" applyAlignment="0" applyProtection="0"/>
    <xf numFmtId="0" fontId="4" fillId="24" borderId="15" applyNumberFormat="0" applyFont="0" applyAlignment="0" applyProtection="0"/>
    <xf numFmtId="0" fontId="10" fillId="23" borderId="15" applyNumberFormat="0" applyAlignment="0" applyProtection="0"/>
    <xf numFmtId="0" fontId="10" fillId="23" borderId="15" applyNumberFormat="0" applyAlignment="0" applyProtection="0"/>
    <xf numFmtId="0" fontId="16" fillId="7" borderId="18" applyNumberFormat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6" fillId="7" borderId="18" applyNumberFormat="0" applyAlignment="0" applyProtection="0"/>
    <xf numFmtId="0" fontId="10" fillId="23" borderId="19" applyNumberFormat="0" applyAlignment="0" applyProtection="0"/>
    <xf numFmtId="0" fontId="8" fillId="20" borderId="18" applyNumberFormat="0" applyAlignment="0" applyProtection="0"/>
    <xf numFmtId="0" fontId="16" fillId="7" borderId="18" applyNumberFormat="0" applyAlignment="0" applyProtection="0"/>
    <xf numFmtId="0" fontId="10" fillId="23" borderId="19" applyNumberFormat="0" applyAlignment="0" applyProtection="0"/>
    <xf numFmtId="0" fontId="8" fillId="20" borderId="18" applyNumberFormat="0" applyAlignment="0" applyProtection="0"/>
    <xf numFmtId="0" fontId="22" fillId="0" borderId="21" applyNumberFormat="0" applyFill="0" applyAlignment="0" applyProtection="0"/>
    <xf numFmtId="0" fontId="19" fillId="20" borderId="20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22" fillId="0" borderId="21" applyNumberFormat="0" applyFill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6" fillId="7" borderId="18" applyNumberForma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9" fillId="20" borderId="20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22" fillId="0" borderId="21" applyNumberFormat="0" applyFill="0" applyAlignment="0" applyProtection="0"/>
    <xf numFmtId="0" fontId="10" fillId="23" borderId="19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19" fillId="20" borderId="20" applyNumberForma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22" fillId="0" borderId="21" applyNumberFormat="0" applyFill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22" fillId="0" borderId="21" applyNumberFormat="0" applyFill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6" fillId="7" borderId="18" applyNumberForma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9" fillId="20" borderId="20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22" fillId="0" borderId="21" applyNumberFormat="0" applyFill="0" applyAlignment="0" applyProtection="0"/>
    <xf numFmtId="0" fontId="10" fillId="23" borderId="19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9" fillId="20" borderId="20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16" fillId="7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8" fillId="20" borderId="18" applyNumberFormat="0" applyAlignment="0" applyProtection="0"/>
    <xf numFmtId="0" fontId="22" fillId="0" borderId="21" applyNumberFormat="0" applyFill="0" applyAlignment="0" applyProtection="0"/>
    <xf numFmtId="0" fontId="22" fillId="0" borderId="21" applyNumberFormat="0" applyFill="0" applyAlignment="0" applyProtection="0"/>
    <xf numFmtId="0" fontId="19" fillId="20" borderId="20" applyNumberFormat="0" applyAlignment="0" applyProtection="0"/>
    <xf numFmtId="0" fontId="4" fillId="24" borderId="19" applyNumberFormat="0" applyFont="0" applyAlignment="0" applyProtection="0"/>
    <xf numFmtId="0" fontId="4" fillId="24" borderId="19" applyNumberFormat="0" applyFont="0" applyAlignment="0" applyProtection="0"/>
    <xf numFmtId="0" fontId="10" fillId="23" borderId="19" applyNumberFormat="0" applyAlignment="0" applyProtection="0"/>
    <xf numFmtId="0" fontId="10" fillId="23" borderId="19" applyNumberFormat="0" applyAlignment="0" applyProtection="0"/>
    <xf numFmtId="0" fontId="5" fillId="0" borderId="0"/>
  </cellStyleXfs>
  <cellXfs count="28">
    <xf numFmtId="0" fontId="0" fillId="0" borderId="0" xfId="0"/>
    <xf numFmtId="0" fontId="0" fillId="0" borderId="0" xfId="0"/>
    <xf numFmtId="0" fontId="34" fillId="25" borderId="1" xfId="0" applyFont="1" applyFill="1" applyBorder="1" applyAlignment="1">
      <alignment horizontal="center" vertical="center"/>
    </xf>
    <xf numFmtId="0" fontId="34" fillId="25" borderId="1" xfId="0" applyFont="1" applyFill="1" applyBorder="1" applyAlignment="1">
      <alignment horizontal="center" vertical="center" wrapText="1"/>
    </xf>
    <xf numFmtId="4" fontId="36" fillId="25" borderId="1" xfId="95" applyNumberFormat="1" applyFont="1" applyFill="1" applyBorder="1" applyAlignment="1">
      <alignment horizontal="center" vertical="center"/>
    </xf>
    <xf numFmtId="0" fontId="37" fillId="25" borderId="11" xfId="0" applyFont="1" applyFill="1" applyBorder="1" applyAlignment="1">
      <alignment horizontal="center" vertical="center" wrapText="1"/>
    </xf>
    <xf numFmtId="175" fontId="37" fillId="25" borderId="1" xfId="0" applyNumberFormat="1" applyFont="1" applyFill="1" applyBorder="1" applyAlignment="1">
      <alignment horizontal="center" vertical="center" wrapText="1"/>
    </xf>
    <xf numFmtId="0" fontId="37" fillId="25" borderId="1" xfId="0" applyFont="1" applyFill="1" applyBorder="1" applyAlignment="1">
      <alignment horizontal="center" vertical="center" wrapText="1"/>
    </xf>
    <xf numFmtId="0" fontId="0" fillId="0" borderId="0" xfId="0"/>
    <xf numFmtId="0" fontId="39" fillId="25" borderId="1" xfId="0" applyFont="1" applyFill="1" applyBorder="1" applyAlignment="1">
      <alignment horizontal="center" vertical="center" wrapText="1"/>
    </xf>
    <xf numFmtId="43" fontId="39" fillId="25" borderId="1" xfId="273" applyFont="1" applyFill="1" applyBorder="1" applyAlignment="1">
      <alignment horizontal="center" vertical="center" wrapText="1"/>
    </xf>
    <xf numFmtId="3" fontId="35" fillId="25" borderId="1" xfId="0" applyNumberFormat="1" applyFont="1" applyFill="1" applyBorder="1" applyAlignment="1">
      <alignment horizontal="center" vertical="center" wrapText="1"/>
    </xf>
    <xf numFmtId="2" fontId="38" fillId="25" borderId="1" xfId="0" applyNumberFormat="1" applyFont="1" applyFill="1" applyBorder="1" applyAlignment="1">
      <alignment horizontal="center" vertical="center" wrapText="1"/>
    </xf>
    <xf numFmtId="0" fontId="35" fillId="25" borderId="22" xfId="9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5" fillId="0" borderId="11" xfId="95" applyFont="1" applyBorder="1" applyAlignment="1">
      <alignment horizontal="left" vertical="center" wrapText="1"/>
    </xf>
    <xf numFmtId="0" fontId="35" fillId="0" borderId="12" xfId="95" applyFont="1" applyBorder="1" applyAlignment="1">
      <alignment horizontal="left" vertical="center" wrapText="1"/>
    </xf>
    <xf numFmtId="0" fontId="35" fillId="0" borderId="13" xfId="95" applyFont="1" applyBorder="1" applyAlignment="1">
      <alignment horizontal="left" vertical="center" wrapText="1"/>
    </xf>
    <xf numFmtId="0" fontId="35" fillId="25" borderId="1" xfId="0" applyNumberFormat="1" applyFont="1" applyFill="1" applyBorder="1" applyAlignment="1">
      <alignment horizontal="center" vertical="center" wrapText="1"/>
    </xf>
    <xf numFmtId="0" fontId="34" fillId="25" borderId="1" xfId="753" applyNumberFormat="1" applyFont="1" applyFill="1" applyBorder="1" applyAlignment="1">
      <alignment horizontal="center" vertical="center" wrapText="1"/>
    </xf>
    <xf numFmtId="0" fontId="38" fillId="25" borderId="1" xfId="0" applyFont="1" applyFill="1" applyBorder="1" applyAlignment="1">
      <alignment horizontal="center" vertical="center" wrapText="1"/>
    </xf>
    <xf numFmtId="176" fontId="38" fillId="25" borderId="1" xfId="0" applyNumberFormat="1" applyFont="1" applyFill="1" applyBorder="1" applyAlignment="1">
      <alignment horizontal="center" vertical="center" wrapText="1"/>
    </xf>
    <xf numFmtId="0" fontId="35" fillId="25" borderId="13" xfId="0" applyFont="1" applyFill="1" applyBorder="1" applyAlignment="1">
      <alignment horizontal="center" vertical="center" wrapText="1"/>
    </xf>
    <xf numFmtId="0" fontId="35" fillId="25" borderId="1" xfId="0" applyFont="1" applyFill="1" applyBorder="1" applyAlignment="1">
      <alignment horizontal="center" vertical="center" wrapText="1"/>
    </xf>
    <xf numFmtId="1" fontId="34" fillId="25" borderId="1" xfId="0" applyNumberFormat="1" applyFont="1" applyFill="1" applyBorder="1" applyAlignment="1">
      <alignment horizontal="center" vertical="center" wrapText="1"/>
    </xf>
    <xf numFmtId="0" fontId="35" fillId="25" borderId="1" xfId="95" applyFont="1" applyFill="1" applyBorder="1" applyAlignment="1">
      <alignment horizontal="center" vertical="center" wrapText="1"/>
    </xf>
    <xf numFmtId="0" fontId="35" fillId="25" borderId="1" xfId="95" applyFont="1" applyFill="1" applyBorder="1" applyAlignment="1">
      <alignment horizontal="center" vertical="center"/>
    </xf>
    <xf numFmtId="0" fontId="34" fillId="25" borderId="1" xfId="88" applyFont="1" applyFill="1" applyBorder="1" applyAlignment="1">
      <alignment horizontal="center" vertical="center" wrapText="1"/>
    </xf>
  </cellXfs>
  <cellStyles count="754">
    <cellStyle name="_x0005__x001c_" xfId="2"/>
    <cellStyle name="_x0005__x001c_ 2" xfId="3"/>
    <cellStyle name="20% - Accent1" xfId="4"/>
    <cellStyle name="20% - Accent1 2" xfId="5"/>
    <cellStyle name="20% - Accent2" xfId="6"/>
    <cellStyle name="20% - Accent2 2" xfId="7"/>
    <cellStyle name="20% - Accent3" xfId="8"/>
    <cellStyle name="20% - Accent3 2" xfId="9"/>
    <cellStyle name="20% - Accent4" xfId="10"/>
    <cellStyle name="20% - Accent4 2" xfId="11"/>
    <cellStyle name="20% - Accent5" xfId="12"/>
    <cellStyle name="20% - Accent5 2" xfId="13"/>
    <cellStyle name="20% - Accent6" xfId="14"/>
    <cellStyle name="20% - Accent6 2" xfId="15"/>
    <cellStyle name="40% - Accent1" xfId="16"/>
    <cellStyle name="40% - Accent1 2" xfId="17"/>
    <cellStyle name="40% - Accent2" xfId="18"/>
    <cellStyle name="40% - Accent2 2" xfId="19"/>
    <cellStyle name="40% - Accent3" xfId="20"/>
    <cellStyle name="40% - Accent3 2" xfId="21"/>
    <cellStyle name="40% - Accent4" xfId="22"/>
    <cellStyle name="40% - Accent4 2" xfId="23"/>
    <cellStyle name="40% - Accent5" xfId="24"/>
    <cellStyle name="40% - Accent5 2" xfId="25"/>
    <cellStyle name="40% - Accent6" xfId="26"/>
    <cellStyle name="40% - Accent6 2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culation 10" xfId="402"/>
    <cellStyle name="Calculation 2" xfId="42"/>
    <cellStyle name="Calculation 2 2" xfId="249"/>
    <cellStyle name="Calculation 2 2 2" xfId="369"/>
    <cellStyle name="Calculation 2 2 2 2" xfId="588"/>
    <cellStyle name="Calculation 2 2 2 3" xfId="744"/>
    <cellStyle name="Calculation 2 2 3" xfId="472"/>
    <cellStyle name="Calculation 2 2 4" xfId="648"/>
    <cellStyle name="Calculation 2 3" xfId="222"/>
    <cellStyle name="Calculation 2 3 2" xfId="342"/>
    <cellStyle name="Calculation 2 3 2 2" xfId="561"/>
    <cellStyle name="Calculation 2 3 2 3" xfId="717"/>
    <cellStyle name="Calculation 2 3 3" xfId="445"/>
    <cellStyle name="Calculation 2 3 4" xfId="621"/>
    <cellStyle name="Calculation 2 4" xfId="311"/>
    <cellStyle name="Calculation 2 4 2" xfId="530"/>
    <cellStyle name="Calculation 2 4 3" xfId="686"/>
    <cellStyle name="Calculation 2 5" xfId="323"/>
    <cellStyle name="Calculation 2 5 2" xfId="542"/>
    <cellStyle name="Calculation 2 5 3" xfId="698"/>
    <cellStyle name="Calculation 2 6" xfId="380"/>
    <cellStyle name="Calculation 2 7" xfId="378"/>
    <cellStyle name="Calculation 3" xfId="43"/>
    <cellStyle name="Calculation 3 2" xfId="248"/>
    <cellStyle name="Calculation 3 2 2" xfId="368"/>
    <cellStyle name="Calculation 3 2 2 2" xfId="587"/>
    <cellStyle name="Calculation 3 2 2 3" xfId="743"/>
    <cellStyle name="Calculation 3 2 3" xfId="471"/>
    <cellStyle name="Calculation 3 2 4" xfId="647"/>
    <cellStyle name="Calculation 3 3" xfId="246"/>
    <cellStyle name="Calculation 3 3 2" xfId="366"/>
    <cellStyle name="Calculation 3 3 2 2" xfId="585"/>
    <cellStyle name="Calculation 3 3 2 3" xfId="741"/>
    <cellStyle name="Calculation 3 3 3" xfId="469"/>
    <cellStyle name="Calculation 3 3 4" xfId="645"/>
    <cellStyle name="Calculation 3 4" xfId="310"/>
    <cellStyle name="Calculation 3 4 2" xfId="529"/>
    <cellStyle name="Calculation 3 4 3" xfId="685"/>
    <cellStyle name="Calculation 3 5" xfId="322"/>
    <cellStyle name="Calculation 3 5 2" xfId="541"/>
    <cellStyle name="Calculation 3 5 3" xfId="697"/>
    <cellStyle name="Calculation 3 6" xfId="381"/>
    <cellStyle name="Calculation 3 7" xfId="605"/>
    <cellStyle name="Calculation 4" xfId="44"/>
    <cellStyle name="Calculation 4 2" xfId="247"/>
    <cellStyle name="Calculation 4 2 2" xfId="367"/>
    <cellStyle name="Calculation 4 2 2 2" xfId="586"/>
    <cellStyle name="Calculation 4 2 2 3" xfId="742"/>
    <cellStyle name="Calculation 4 2 3" xfId="470"/>
    <cellStyle name="Calculation 4 2 4" xfId="646"/>
    <cellStyle name="Calculation 4 3" xfId="245"/>
    <cellStyle name="Calculation 4 3 2" xfId="365"/>
    <cellStyle name="Calculation 4 3 2 2" xfId="584"/>
    <cellStyle name="Calculation 4 3 2 3" xfId="740"/>
    <cellStyle name="Calculation 4 3 3" xfId="468"/>
    <cellStyle name="Calculation 4 3 4" xfId="644"/>
    <cellStyle name="Calculation 4 4" xfId="309"/>
    <cellStyle name="Calculation 4 4 2" xfId="528"/>
    <cellStyle name="Calculation 4 4 3" xfId="684"/>
    <cellStyle name="Calculation 4 5" xfId="321"/>
    <cellStyle name="Calculation 4 5 2" xfId="540"/>
    <cellStyle name="Calculation 4 5 3" xfId="696"/>
    <cellStyle name="Calculation 4 6" xfId="382"/>
    <cellStyle name="Calculation 4 7" xfId="602"/>
    <cellStyle name="Calculation 5" xfId="250"/>
    <cellStyle name="Calculation 5 2" xfId="370"/>
    <cellStyle name="Calculation 5 2 2" xfId="589"/>
    <cellStyle name="Calculation 5 2 3" xfId="745"/>
    <cellStyle name="Calculation 5 3" xfId="473"/>
    <cellStyle name="Calculation 5 4" xfId="649"/>
    <cellStyle name="Calculation 6" xfId="221"/>
    <cellStyle name="Calculation 6 2" xfId="341"/>
    <cellStyle name="Calculation 6 2 2" xfId="560"/>
    <cellStyle name="Calculation 6 2 3" xfId="716"/>
    <cellStyle name="Calculation 6 3" xfId="444"/>
    <cellStyle name="Calculation 6 4" xfId="620"/>
    <cellStyle name="Calculation 7" xfId="312"/>
    <cellStyle name="Calculation 7 2" xfId="531"/>
    <cellStyle name="Calculation 7 3" xfId="687"/>
    <cellStyle name="Calculation 8" xfId="324"/>
    <cellStyle name="Calculation 8 2" xfId="543"/>
    <cellStyle name="Calculation 8 3" xfId="699"/>
    <cellStyle name="Calculation 9" xfId="379"/>
    <cellStyle name="Check Cell" xfId="45"/>
    <cellStyle name="Excel Built-in Normal 1" xfId="46"/>
    <cellStyle name="Excel Built-in Normal 1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Input 10" xfId="597"/>
    <cellStyle name="Input 2" xfId="55"/>
    <cellStyle name="Input 2 2" xfId="243"/>
    <cellStyle name="Input 2 2 2" xfId="363"/>
    <cellStyle name="Input 2 2 2 2" xfId="582"/>
    <cellStyle name="Input 2 2 2 3" xfId="738"/>
    <cellStyle name="Input 2 2 3" xfId="466"/>
    <cellStyle name="Input 2 2 4" xfId="642"/>
    <cellStyle name="Input 2 3" xfId="215"/>
    <cellStyle name="Input 2 3 2" xfId="335"/>
    <cellStyle name="Input 2 3 2 2" xfId="554"/>
    <cellStyle name="Input 2 3 2 3" xfId="710"/>
    <cellStyle name="Input 2 3 3" xfId="438"/>
    <cellStyle name="Input 2 3 4" xfId="614"/>
    <cellStyle name="Input 2 4" xfId="300"/>
    <cellStyle name="Input 2 4 2" xfId="519"/>
    <cellStyle name="Input 2 4 3" xfId="675"/>
    <cellStyle name="Input 2 5" xfId="319"/>
    <cellStyle name="Input 2 5 2" xfId="538"/>
    <cellStyle name="Input 2 5 3" xfId="694"/>
    <cellStyle name="Input 2 6" xfId="384"/>
    <cellStyle name="Input 2 7" xfId="403"/>
    <cellStyle name="Input 3" xfId="56"/>
    <cellStyle name="Input 3 2" xfId="242"/>
    <cellStyle name="Input 3 2 2" xfId="362"/>
    <cellStyle name="Input 3 2 2 2" xfId="581"/>
    <cellStyle name="Input 3 2 2 3" xfId="737"/>
    <cellStyle name="Input 3 2 3" xfId="465"/>
    <cellStyle name="Input 3 2 4" xfId="641"/>
    <cellStyle name="Input 3 3" xfId="239"/>
    <cellStyle name="Input 3 3 2" xfId="359"/>
    <cellStyle name="Input 3 3 2 2" xfId="578"/>
    <cellStyle name="Input 3 3 2 3" xfId="734"/>
    <cellStyle name="Input 3 3 3" xfId="462"/>
    <cellStyle name="Input 3 3 4" xfId="638"/>
    <cellStyle name="Input 3 4" xfId="299"/>
    <cellStyle name="Input 3 4 2" xfId="518"/>
    <cellStyle name="Input 3 4 3" xfId="674"/>
    <cellStyle name="Input 3 5" xfId="318"/>
    <cellStyle name="Input 3 5 2" xfId="537"/>
    <cellStyle name="Input 3 5 3" xfId="693"/>
    <cellStyle name="Input 3 6" xfId="385"/>
    <cellStyle name="Input 3 7" xfId="603"/>
    <cellStyle name="Input 4" xfId="57"/>
    <cellStyle name="Input 4 2" xfId="241"/>
    <cellStyle name="Input 4 2 2" xfId="361"/>
    <cellStyle name="Input 4 2 2 2" xfId="580"/>
    <cellStyle name="Input 4 2 2 3" xfId="736"/>
    <cellStyle name="Input 4 2 3" xfId="464"/>
    <cellStyle name="Input 4 2 4" xfId="640"/>
    <cellStyle name="Input 4 3" xfId="238"/>
    <cellStyle name="Input 4 3 2" xfId="358"/>
    <cellStyle name="Input 4 3 2 2" xfId="577"/>
    <cellStyle name="Input 4 3 2 3" xfId="733"/>
    <cellStyle name="Input 4 3 3" xfId="461"/>
    <cellStyle name="Input 4 3 4" xfId="637"/>
    <cellStyle name="Input 4 4" xfId="298"/>
    <cellStyle name="Input 4 4 2" xfId="517"/>
    <cellStyle name="Input 4 4 3" xfId="673"/>
    <cellStyle name="Input 4 5" xfId="317"/>
    <cellStyle name="Input 4 5 2" xfId="536"/>
    <cellStyle name="Input 4 5 3" xfId="692"/>
    <cellStyle name="Input 4 6" xfId="386"/>
    <cellStyle name="Input 4 7" xfId="600"/>
    <cellStyle name="Input 5" xfId="244"/>
    <cellStyle name="Input 5 2" xfId="364"/>
    <cellStyle name="Input 5 2 2" xfId="583"/>
    <cellStyle name="Input 5 2 3" xfId="739"/>
    <cellStyle name="Input 5 3" xfId="467"/>
    <cellStyle name="Input 5 4" xfId="643"/>
    <cellStyle name="Input 6" xfId="240"/>
    <cellStyle name="Input 6 2" xfId="360"/>
    <cellStyle name="Input 6 2 2" xfId="579"/>
    <cellStyle name="Input 6 2 3" xfId="735"/>
    <cellStyle name="Input 6 3" xfId="463"/>
    <cellStyle name="Input 6 4" xfId="639"/>
    <cellStyle name="Input 7" xfId="301"/>
    <cellStyle name="Input 7 2" xfId="520"/>
    <cellStyle name="Input 7 3" xfId="676"/>
    <cellStyle name="Input 8" xfId="320"/>
    <cellStyle name="Input 8 2" xfId="539"/>
    <cellStyle name="Input 8 3" xfId="695"/>
    <cellStyle name="Input 9" xfId="383"/>
    <cellStyle name="Linked Cell" xfId="58"/>
    <cellStyle name="Neutral" xfId="59"/>
    <cellStyle name="Normal 2" xfId="60"/>
    <cellStyle name="Normal 2 2" xfId="61"/>
    <cellStyle name="Note" xfId="62"/>
    <cellStyle name="Note 10" xfId="404"/>
    <cellStyle name="Note 2" xfId="63"/>
    <cellStyle name="Note 2 2" xfId="237"/>
    <cellStyle name="Note 2 2 2" xfId="357"/>
    <cellStyle name="Note 2 2 2 2" xfId="576"/>
    <cellStyle name="Note 2 2 2 3" xfId="732"/>
    <cellStyle name="Note 2 2 3" xfId="460"/>
    <cellStyle name="Note 2 2 4" xfId="636"/>
    <cellStyle name="Note 2 3" xfId="261"/>
    <cellStyle name="Note 2 3 2" xfId="377"/>
    <cellStyle name="Note 2 3 2 2" xfId="596"/>
    <cellStyle name="Note 2 3 2 3" xfId="752"/>
    <cellStyle name="Note 2 3 3" xfId="480"/>
    <cellStyle name="Note 2 3 4" xfId="656"/>
    <cellStyle name="Note 2 4" xfId="296"/>
    <cellStyle name="Note 2 4 2" xfId="515"/>
    <cellStyle name="Note 2 4 3" xfId="671"/>
    <cellStyle name="Note 2 5" xfId="315"/>
    <cellStyle name="Note 2 5 2" xfId="534"/>
    <cellStyle name="Note 2 5 3" xfId="690"/>
    <cellStyle name="Note 2 6" xfId="388"/>
    <cellStyle name="Note 2 7" xfId="604"/>
    <cellStyle name="Note 3" xfId="64"/>
    <cellStyle name="Note 3 2" xfId="236"/>
    <cellStyle name="Note 3 2 2" xfId="356"/>
    <cellStyle name="Note 3 2 2 2" xfId="575"/>
    <cellStyle name="Note 3 2 2 3" xfId="731"/>
    <cellStyle name="Note 3 2 3" xfId="459"/>
    <cellStyle name="Note 3 2 4" xfId="635"/>
    <cellStyle name="Note 3 3" xfId="260"/>
    <cellStyle name="Note 3 3 2" xfId="376"/>
    <cellStyle name="Note 3 3 2 2" xfId="595"/>
    <cellStyle name="Note 3 3 2 3" xfId="751"/>
    <cellStyle name="Note 3 3 3" xfId="479"/>
    <cellStyle name="Note 3 3 4" xfId="655"/>
    <cellStyle name="Note 3 4" xfId="295"/>
    <cellStyle name="Note 3 4 2" xfId="514"/>
    <cellStyle name="Note 3 4 3" xfId="670"/>
    <cellStyle name="Note 3 5" xfId="314"/>
    <cellStyle name="Note 3 5 2" xfId="533"/>
    <cellStyle name="Note 3 5 3" xfId="689"/>
    <cellStyle name="Note 3 6" xfId="389"/>
    <cellStyle name="Note 3 7" xfId="601"/>
    <cellStyle name="Note 4" xfId="65"/>
    <cellStyle name="Note 4 2" xfId="235"/>
    <cellStyle name="Note 4 2 2" xfId="355"/>
    <cellStyle name="Note 4 2 2 2" xfId="574"/>
    <cellStyle name="Note 4 2 2 3" xfId="730"/>
    <cellStyle name="Note 4 2 3" xfId="458"/>
    <cellStyle name="Note 4 2 4" xfId="634"/>
    <cellStyle name="Note 4 3" xfId="210"/>
    <cellStyle name="Note 4 3 2" xfId="331"/>
    <cellStyle name="Note 4 3 2 2" xfId="550"/>
    <cellStyle name="Note 4 3 2 3" xfId="706"/>
    <cellStyle name="Note 4 3 3" xfId="434"/>
    <cellStyle name="Note 4 3 4" xfId="610"/>
    <cellStyle name="Note 4 4" xfId="294"/>
    <cellStyle name="Note 4 4 2" xfId="513"/>
    <cellStyle name="Note 4 4 3" xfId="669"/>
    <cellStyle name="Note 4 5" xfId="313"/>
    <cellStyle name="Note 4 5 2" xfId="532"/>
    <cellStyle name="Note 4 5 3" xfId="688"/>
    <cellStyle name="Note 4 6" xfId="390"/>
    <cellStyle name="Note 4 7" xfId="608"/>
    <cellStyle name="Note 5" xfId="208"/>
    <cellStyle name="Note 5 2" xfId="330"/>
    <cellStyle name="Note 5 2 2" xfId="549"/>
    <cellStyle name="Note 5 2 3" xfId="705"/>
    <cellStyle name="Note 5 3" xfId="432"/>
    <cellStyle name="Note 5 4" xfId="609"/>
    <cellStyle name="Note 6" xfId="226"/>
    <cellStyle name="Note 6 2" xfId="346"/>
    <cellStyle name="Note 6 2 2" xfId="565"/>
    <cellStyle name="Note 6 2 3" xfId="721"/>
    <cellStyle name="Note 6 3" xfId="449"/>
    <cellStyle name="Note 6 4" xfId="625"/>
    <cellStyle name="Note 7" xfId="297"/>
    <cellStyle name="Note 7 2" xfId="516"/>
    <cellStyle name="Note 7 3" xfId="672"/>
    <cellStyle name="Note 8" xfId="316"/>
    <cellStyle name="Note 8 2" xfId="535"/>
    <cellStyle name="Note 8 3" xfId="691"/>
    <cellStyle name="Note 9" xfId="387"/>
    <cellStyle name="Output" xfId="66"/>
    <cellStyle name="Output 10" xfId="599"/>
    <cellStyle name="Output 2" xfId="67"/>
    <cellStyle name="Output 2 2" xfId="233"/>
    <cellStyle name="Output 2 2 2" xfId="353"/>
    <cellStyle name="Output 2 2 2 2" xfId="572"/>
    <cellStyle name="Output 2 2 2 3" xfId="728"/>
    <cellStyle name="Output 2 2 3" xfId="456"/>
    <cellStyle name="Output 2 2 4" xfId="632"/>
    <cellStyle name="Output 2 3" xfId="220"/>
    <cellStyle name="Output 2 3 2" xfId="340"/>
    <cellStyle name="Output 2 3 2 2" xfId="559"/>
    <cellStyle name="Output 2 3 2 3" xfId="715"/>
    <cellStyle name="Output 2 3 3" xfId="443"/>
    <cellStyle name="Output 2 3 4" xfId="619"/>
    <cellStyle name="Output 2 4" xfId="292"/>
    <cellStyle name="Output 2 4 2" xfId="511"/>
    <cellStyle name="Output 2 4 3" xfId="667"/>
    <cellStyle name="Output 2 5" xfId="307"/>
    <cellStyle name="Output 2 5 2" xfId="526"/>
    <cellStyle name="Output 2 5 3" xfId="682"/>
    <cellStyle name="Output 2 6" xfId="392"/>
    <cellStyle name="Output 2 7" xfId="607"/>
    <cellStyle name="Output 3" xfId="68"/>
    <cellStyle name="Output 3 2" xfId="232"/>
    <cellStyle name="Output 3 2 2" xfId="352"/>
    <cellStyle name="Output 3 2 2 2" xfId="571"/>
    <cellStyle name="Output 3 2 2 3" xfId="727"/>
    <cellStyle name="Output 3 2 3" xfId="455"/>
    <cellStyle name="Output 3 2 4" xfId="631"/>
    <cellStyle name="Output 3 3" xfId="213"/>
    <cellStyle name="Output 3 3 2" xfId="333"/>
    <cellStyle name="Output 3 3 2 2" xfId="552"/>
    <cellStyle name="Output 3 3 2 3" xfId="708"/>
    <cellStyle name="Output 3 3 3" xfId="436"/>
    <cellStyle name="Output 3 3 4" xfId="612"/>
    <cellStyle name="Output 3 4" xfId="291"/>
    <cellStyle name="Output 3 4 2" xfId="510"/>
    <cellStyle name="Output 3 4 3" xfId="666"/>
    <cellStyle name="Output 3 5" xfId="306"/>
    <cellStyle name="Output 3 5 2" xfId="525"/>
    <cellStyle name="Output 3 5 3" xfId="681"/>
    <cellStyle name="Output 3 6" xfId="393"/>
    <cellStyle name="Output 3 7" xfId="598"/>
    <cellStyle name="Output 4" xfId="69"/>
    <cellStyle name="Output 4 2" xfId="231"/>
    <cellStyle name="Output 4 2 2" xfId="351"/>
    <cellStyle name="Output 4 2 2 2" xfId="570"/>
    <cellStyle name="Output 4 2 2 3" xfId="726"/>
    <cellStyle name="Output 4 2 3" xfId="454"/>
    <cellStyle name="Output 4 2 4" xfId="630"/>
    <cellStyle name="Output 4 3" xfId="214"/>
    <cellStyle name="Output 4 3 2" xfId="334"/>
    <cellStyle name="Output 4 3 2 2" xfId="553"/>
    <cellStyle name="Output 4 3 2 3" xfId="709"/>
    <cellStyle name="Output 4 3 3" xfId="437"/>
    <cellStyle name="Output 4 3 4" xfId="613"/>
    <cellStyle name="Output 4 4" xfId="290"/>
    <cellStyle name="Output 4 4 2" xfId="509"/>
    <cellStyle name="Output 4 4 3" xfId="665"/>
    <cellStyle name="Output 4 5" xfId="305"/>
    <cellStyle name="Output 4 5 2" xfId="524"/>
    <cellStyle name="Output 4 5 3" xfId="680"/>
    <cellStyle name="Output 4 6" xfId="394"/>
    <cellStyle name="Output 4 7" xfId="405"/>
    <cellStyle name="Output 5" xfId="234"/>
    <cellStyle name="Output 5 2" xfId="354"/>
    <cellStyle name="Output 5 2 2" xfId="573"/>
    <cellStyle name="Output 5 2 3" xfId="729"/>
    <cellStyle name="Output 5 3" xfId="457"/>
    <cellStyle name="Output 5 4" xfId="633"/>
    <cellStyle name="Output 6" xfId="257"/>
    <cellStyle name="Output 6 2" xfId="373"/>
    <cellStyle name="Output 6 2 2" xfId="592"/>
    <cellStyle name="Output 6 2 3" xfId="748"/>
    <cellStyle name="Output 6 3" xfId="476"/>
    <cellStyle name="Output 6 4" xfId="652"/>
    <cellStyle name="Output 7" xfId="293"/>
    <cellStyle name="Output 7 2" xfId="512"/>
    <cellStyle name="Output 7 3" xfId="668"/>
    <cellStyle name="Output 8" xfId="308"/>
    <cellStyle name="Output 8 2" xfId="527"/>
    <cellStyle name="Output 8 3" xfId="683"/>
    <cellStyle name="Output 9" xfId="391"/>
    <cellStyle name="Style 1" xfId="70"/>
    <cellStyle name="Title" xfId="71"/>
    <cellStyle name="Total" xfId="72"/>
    <cellStyle name="Total 10" xfId="406"/>
    <cellStyle name="Total 2" xfId="73"/>
    <cellStyle name="Total 2 2" xfId="229"/>
    <cellStyle name="Total 2 2 2" xfId="349"/>
    <cellStyle name="Total 2 2 2 2" xfId="568"/>
    <cellStyle name="Total 2 2 2 3" xfId="724"/>
    <cellStyle name="Total 2 2 3" xfId="452"/>
    <cellStyle name="Total 2 2 4" xfId="628"/>
    <cellStyle name="Total 2 3" xfId="256"/>
    <cellStyle name="Total 2 3 2" xfId="372"/>
    <cellStyle name="Total 2 3 2 2" xfId="591"/>
    <cellStyle name="Total 2 3 2 3" xfId="747"/>
    <cellStyle name="Total 2 3 3" xfId="475"/>
    <cellStyle name="Total 2 3 4" xfId="651"/>
    <cellStyle name="Total 2 4" xfId="288"/>
    <cellStyle name="Total 2 4 2" xfId="507"/>
    <cellStyle name="Total 2 4 3" xfId="663"/>
    <cellStyle name="Total 2 5" xfId="303"/>
    <cellStyle name="Total 2 5 2" xfId="522"/>
    <cellStyle name="Total 2 5 3" xfId="678"/>
    <cellStyle name="Total 2 6" xfId="396"/>
    <cellStyle name="Total 2 7" xfId="407"/>
    <cellStyle name="Total 3" xfId="74"/>
    <cellStyle name="Total 3 2" xfId="228"/>
    <cellStyle name="Total 3 2 2" xfId="348"/>
    <cellStyle name="Total 3 2 2 2" xfId="567"/>
    <cellStyle name="Total 3 2 2 3" xfId="723"/>
    <cellStyle name="Total 3 2 3" xfId="451"/>
    <cellStyle name="Total 3 2 4" xfId="627"/>
    <cellStyle name="Total 3 3" xfId="212"/>
    <cellStyle name="Total 3 3 2" xfId="332"/>
    <cellStyle name="Total 3 3 2 2" xfId="551"/>
    <cellStyle name="Total 3 3 2 3" xfId="707"/>
    <cellStyle name="Total 3 3 3" xfId="435"/>
    <cellStyle name="Total 3 3 4" xfId="611"/>
    <cellStyle name="Total 3 4" xfId="287"/>
    <cellStyle name="Total 3 4 2" xfId="506"/>
    <cellStyle name="Total 3 4 3" xfId="662"/>
    <cellStyle name="Total 3 5" xfId="302"/>
    <cellStyle name="Total 3 5 2" xfId="521"/>
    <cellStyle name="Total 3 5 3" xfId="677"/>
    <cellStyle name="Total 3 6" xfId="397"/>
    <cellStyle name="Total 3 7" xfId="408"/>
    <cellStyle name="Total 4" xfId="75"/>
    <cellStyle name="Total 4 2" xfId="227"/>
    <cellStyle name="Total 4 2 2" xfId="347"/>
    <cellStyle name="Total 4 2 2 2" xfId="566"/>
    <cellStyle name="Total 4 2 2 3" xfId="722"/>
    <cellStyle name="Total 4 2 3" xfId="450"/>
    <cellStyle name="Total 4 2 4" xfId="626"/>
    <cellStyle name="Total 4 3" xfId="255"/>
    <cellStyle name="Total 4 3 2" xfId="371"/>
    <cellStyle name="Total 4 3 2 2" xfId="590"/>
    <cellStyle name="Total 4 3 2 3" xfId="746"/>
    <cellStyle name="Total 4 3 3" xfId="474"/>
    <cellStyle name="Total 4 3 4" xfId="650"/>
    <cellStyle name="Total 4 4" xfId="286"/>
    <cellStyle name="Total 4 4 2" xfId="505"/>
    <cellStyle name="Total 4 4 3" xfId="661"/>
    <cellStyle name="Total 4 5" xfId="282"/>
    <cellStyle name="Total 4 5 2" xfId="501"/>
    <cellStyle name="Total 4 5 3" xfId="657"/>
    <cellStyle name="Total 4 6" xfId="398"/>
    <cellStyle name="Total 4 7" xfId="606"/>
    <cellStyle name="Total 5" xfId="230"/>
    <cellStyle name="Total 5 2" xfId="350"/>
    <cellStyle name="Total 5 2 2" xfId="569"/>
    <cellStyle name="Total 5 2 3" xfId="725"/>
    <cellStyle name="Total 5 3" xfId="453"/>
    <cellStyle name="Total 5 4" xfId="629"/>
    <cellStyle name="Total 6" xfId="225"/>
    <cellStyle name="Total 6 2" xfId="345"/>
    <cellStyle name="Total 6 2 2" xfId="564"/>
    <cellStyle name="Total 6 2 3" xfId="720"/>
    <cellStyle name="Total 6 3" xfId="448"/>
    <cellStyle name="Total 6 4" xfId="624"/>
    <cellStyle name="Total 7" xfId="289"/>
    <cellStyle name="Total 7 2" xfId="508"/>
    <cellStyle name="Total 7 3" xfId="664"/>
    <cellStyle name="Total 8" xfId="304"/>
    <cellStyle name="Total 8 2" xfId="523"/>
    <cellStyle name="Total 8 3" xfId="679"/>
    <cellStyle name="Total 9" xfId="395"/>
    <cellStyle name="Warning Text" xfId="76"/>
    <cellStyle name="Гиперссылка 2" xfId="77"/>
    <cellStyle name="Гиперссылка 2 2" xfId="78"/>
    <cellStyle name="Гиперссылка 3" xfId="79"/>
    <cellStyle name="Денежный [0] 2" xfId="80"/>
    <cellStyle name="Денежный 2" xfId="81"/>
    <cellStyle name="Денежный 3" xfId="82"/>
    <cellStyle name="Денежный 3 2" xfId="262"/>
    <cellStyle name="Денежный 3 2 2" xfId="481"/>
    <cellStyle name="Денежный 3 3" xfId="399"/>
    <cellStyle name="Денежный 4" xfId="83"/>
    <cellStyle name="Денежный 4 2" xfId="263"/>
    <cellStyle name="Денежный 4 2 2" xfId="482"/>
    <cellStyle name="Денежный 4 3" xfId="400"/>
    <cellStyle name="Денежный 5" xfId="84"/>
    <cellStyle name="Денежный 5 2" xfId="264"/>
    <cellStyle name="Денежный 5 2 2" xfId="483"/>
    <cellStyle name="Денежный 5 3" xfId="401"/>
    <cellStyle name="Обычный" xfId="0" builtinId="0"/>
    <cellStyle name="Обычный 10" xfId="85"/>
    <cellStyle name="Обычный 10 2" xfId="86"/>
    <cellStyle name="Обычный 10 3" xfId="206"/>
    <cellStyle name="Обычный 11" xfId="87"/>
    <cellStyle name="Обычный 11 2" xfId="88"/>
    <cellStyle name="Обычный 11 3" xfId="252"/>
    <cellStyle name="Обычный 12" xfId="89"/>
    <cellStyle name="Обычный 12 2" xfId="90"/>
    <cellStyle name="Обычный 12 3" xfId="91"/>
    <cellStyle name="Обычный 13" xfId="92"/>
    <cellStyle name="Обычный 14" xfId="93"/>
    <cellStyle name="Обычный 15" xfId="94"/>
    <cellStyle name="Обычный 15 2" xfId="95"/>
    <cellStyle name="Обычный 15 3" xfId="96"/>
    <cellStyle name="Обычный 15 4" xfId="253"/>
    <cellStyle name="Обычный 16" xfId="97"/>
    <cellStyle name="Обычный 17" xfId="98"/>
    <cellStyle name="Обычный 17 2" xfId="99"/>
    <cellStyle name="Обычный 18" xfId="100"/>
    <cellStyle name="Обычный 19" xfId="101"/>
    <cellStyle name="Обычный 19 2" xfId="102"/>
    <cellStyle name="Обычный 2" xfId="103"/>
    <cellStyle name="Обычный 2 2" xfId="104"/>
    <cellStyle name="Обычный 2 2 2" xfId="105"/>
    <cellStyle name="Обычный 2 2 2 2" xfId="106"/>
    <cellStyle name="Обычный 2 2 3" xfId="107"/>
    <cellStyle name="Обычный 2 2 3 2" xfId="108"/>
    <cellStyle name="Обычный 2 3" xfId="109"/>
    <cellStyle name="Обычный 2 3 2" xfId="110"/>
    <cellStyle name="Обычный 2 3 3" xfId="111"/>
    <cellStyle name="Обычный 2 3 3 2" xfId="112"/>
    <cellStyle name="Обычный 2 3 4" xfId="113"/>
    <cellStyle name="Обычный 2 4" xfId="114"/>
    <cellStyle name="Обычный 2 4 2" xfId="115"/>
    <cellStyle name="Обычный 2 5" xfId="116"/>
    <cellStyle name="Обычный 2 6" xfId="117"/>
    <cellStyle name="Обычный 20" xfId="118"/>
    <cellStyle name="Обычный 20 2" xfId="119"/>
    <cellStyle name="Обычный 24" xfId="120"/>
    <cellStyle name="Обычный 26" xfId="121"/>
    <cellStyle name="Обычный 27" xfId="122"/>
    <cellStyle name="Обычный 27 2" xfId="123"/>
    <cellStyle name="Обычный 3" xfId="1"/>
    <cellStyle name="Обычный 3 2" xfId="124"/>
    <cellStyle name="Обычный 3 2 2" xfId="125"/>
    <cellStyle name="Обычный 3 2 2 2" xfId="126"/>
    <cellStyle name="Обычный 3 2 2 3" xfId="127"/>
    <cellStyle name="Обычный 3 2 3" xfId="128"/>
    <cellStyle name="Обычный 3 3" xfId="129"/>
    <cellStyle name="Обычный 3 3 2" xfId="130"/>
    <cellStyle name="Обычный 3 4" xfId="131"/>
    <cellStyle name="Обычный 30" xfId="132"/>
    <cellStyle name="Обычный 32" xfId="133"/>
    <cellStyle name="Обычный 35" xfId="134"/>
    <cellStyle name="Обычный 36" xfId="135"/>
    <cellStyle name="Обычный 39" xfId="136"/>
    <cellStyle name="Обычный 4" xfId="137"/>
    <cellStyle name="Обычный 4 2" xfId="138"/>
    <cellStyle name="Обычный 4 2 2" xfId="139"/>
    <cellStyle name="Обычный 4 2 2 2" xfId="140"/>
    <cellStyle name="Обычный 4 2 3" xfId="141"/>
    <cellStyle name="Обычный 4 3" xfId="142"/>
    <cellStyle name="Обычный 40" xfId="143"/>
    <cellStyle name="Обычный 44" xfId="144"/>
    <cellStyle name="Обычный 5" xfId="145"/>
    <cellStyle name="Обычный 5 2" xfId="146"/>
    <cellStyle name="Обычный 5 2 2" xfId="147"/>
    <cellStyle name="Обычный 5 3" xfId="148"/>
    <cellStyle name="Обычный 5 4" xfId="149"/>
    <cellStyle name="Обычный 6" xfId="150"/>
    <cellStyle name="Обычный 6 2" xfId="151"/>
    <cellStyle name="Обычный 6 2 2" xfId="152"/>
    <cellStyle name="Обычный 6 2 3" xfId="153"/>
    <cellStyle name="Обычный 6 3" xfId="154"/>
    <cellStyle name="Обычный 6 4" xfId="155"/>
    <cellStyle name="Обычный 7" xfId="156"/>
    <cellStyle name="Обычный 7 2" xfId="157"/>
    <cellStyle name="Обычный 7 3" xfId="158"/>
    <cellStyle name="Обычный 8" xfId="159"/>
    <cellStyle name="Обычный 8 2" xfId="160"/>
    <cellStyle name="Обычный 9" xfId="161"/>
    <cellStyle name="Обычный 9 2" xfId="162"/>
    <cellStyle name="Обычный_имн бюджет (2)" xfId="753"/>
    <cellStyle name="Примечание 2" xfId="163"/>
    <cellStyle name="Примечание 2 10" xfId="416"/>
    <cellStyle name="Примечание 2 2" xfId="164"/>
    <cellStyle name="Примечание 2 2 2" xfId="218"/>
    <cellStyle name="Примечание 2 2 2 2" xfId="338"/>
    <cellStyle name="Примечание 2 2 2 2 2" xfId="557"/>
    <cellStyle name="Примечание 2 2 2 2 3" xfId="713"/>
    <cellStyle name="Примечание 2 2 2 3" xfId="441"/>
    <cellStyle name="Примечание 2 2 2 4" xfId="617"/>
    <cellStyle name="Примечание 2 2 3" xfId="258"/>
    <cellStyle name="Примечание 2 2 3 2" xfId="374"/>
    <cellStyle name="Примечание 2 2 3 2 2" xfId="593"/>
    <cellStyle name="Примечание 2 2 3 2 3" xfId="749"/>
    <cellStyle name="Примечание 2 2 3 3" xfId="477"/>
    <cellStyle name="Примечание 2 2 3 4" xfId="653"/>
    <cellStyle name="Примечание 2 2 4" xfId="327"/>
    <cellStyle name="Примечание 2 2 4 2" xfId="546"/>
    <cellStyle name="Примечание 2 2 4 3" xfId="702"/>
    <cellStyle name="Примечание 2 2 5" xfId="285"/>
    <cellStyle name="Примечание 2 2 5 2" xfId="504"/>
    <cellStyle name="Примечание 2 2 5 3" xfId="660"/>
    <cellStyle name="Примечание 2 2 6" xfId="410"/>
    <cellStyle name="Примечание 2 2 7" xfId="417"/>
    <cellStyle name="Примечание 2 3" xfId="165"/>
    <cellStyle name="Примечание 2 3 2" xfId="217"/>
    <cellStyle name="Примечание 2 3 2 2" xfId="337"/>
    <cellStyle name="Примечание 2 3 2 2 2" xfId="556"/>
    <cellStyle name="Примечание 2 3 2 2 3" xfId="712"/>
    <cellStyle name="Примечание 2 3 2 3" xfId="440"/>
    <cellStyle name="Примечание 2 3 2 4" xfId="616"/>
    <cellStyle name="Примечание 2 3 3" xfId="259"/>
    <cellStyle name="Примечание 2 3 3 2" xfId="375"/>
    <cellStyle name="Примечание 2 3 3 2 2" xfId="594"/>
    <cellStyle name="Примечание 2 3 3 2 3" xfId="750"/>
    <cellStyle name="Примечание 2 3 3 3" xfId="478"/>
    <cellStyle name="Примечание 2 3 3 4" xfId="654"/>
    <cellStyle name="Примечание 2 3 4" xfId="328"/>
    <cellStyle name="Примечание 2 3 4 2" xfId="547"/>
    <cellStyle name="Примечание 2 3 4 3" xfId="703"/>
    <cellStyle name="Примечание 2 3 5" xfId="329"/>
    <cellStyle name="Примечание 2 3 5 2" xfId="548"/>
    <cellStyle name="Примечание 2 3 5 3" xfId="704"/>
    <cellStyle name="Примечание 2 3 6" xfId="411"/>
    <cellStyle name="Примечание 2 3 7" xfId="418"/>
    <cellStyle name="Примечание 2 4" xfId="166"/>
    <cellStyle name="Примечание 2 4 2" xfId="216"/>
    <cellStyle name="Примечание 2 4 2 2" xfId="336"/>
    <cellStyle name="Примечание 2 4 2 2 2" xfId="555"/>
    <cellStyle name="Примечание 2 4 2 2 3" xfId="711"/>
    <cellStyle name="Примечание 2 4 2 3" xfId="439"/>
    <cellStyle name="Примечание 2 4 2 4" xfId="615"/>
    <cellStyle name="Примечание 2 4 3" xfId="223"/>
    <cellStyle name="Примечание 2 4 3 2" xfId="343"/>
    <cellStyle name="Примечание 2 4 3 2 2" xfId="562"/>
    <cellStyle name="Примечание 2 4 3 2 3" xfId="718"/>
    <cellStyle name="Примечание 2 4 3 3" xfId="446"/>
    <cellStyle name="Примечание 2 4 3 4" xfId="622"/>
    <cellStyle name="Примечание 2 4 4" xfId="283"/>
    <cellStyle name="Примечание 2 4 4 2" xfId="502"/>
    <cellStyle name="Примечание 2 4 4 3" xfId="658"/>
    <cellStyle name="Примечание 2 4 5" xfId="325"/>
    <cellStyle name="Примечание 2 4 5 2" xfId="544"/>
    <cellStyle name="Примечание 2 4 5 3" xfId="700"/>
    <cellStyle name="Примечание 2 4 6" xfId="412"/>
    <cellStyle name="Примечание 2 4 7" xfId="419"/>
    <cellStyle name="Примечание 2 5" xfId="219"/>
    <cellStyle name="Примечание 2 5 2" xfId="339"/>
    <cellStyle name="Примечание 2 5 2 2" xfId="558"/>
    <cellStyle name="Примечание 2 5 2 3" xfId="714"/>
    <cellStyle name="Примечание 2 5 3" xfId="442"/>
    <cellStyle name="Примечание 2 5 4" xfId="618"/>
    <cellStyle name="Примечание 2 6" xfId="224"/>
    <cellStyle name="Примечание 2 6 2" xfId="344"/>
    <cellStyle name="Примечание 2 6 2 2" xfId="563"/>
    <cellStyle name="Примечание 2 6 2 3" xfId="719"/>
    <cellStyle name="Примечание 2 6 3" xfId="447"/>
    <cellStyle name="Примечание 2 6 4" xfId="623"/>
    <cellStyle name="Примечание 2 7" xfId="284"/>
    <cellStyle name="Примечание 2 7 2" xfId="503"/>
    <cellStyle name="Примечание 2 7 3" xfId="659"/>
    <cellStyle name="Примечание 2 8" xfId="326"/>
    <cellStyle name="Примечание 2 8 2" xfId="545"/>
    <cellStyle name="Примечание 2 8 3" xfId="701"/>
    <cellStyle name="Примечание 2 9" xfId="409"/>
    <cellStyle name="Процентный 2" xfId="167"/>
    <cellStyle name="Процентный 2 2" xfId="168"/>
    <cellStyle name="Процентный 3" xfId="169"/>
    <cellStyle name="Процентный 3 2" xfId="170"/>
    <cellStyle name="Стиль 1" xfId="171"/>
    <cellStyle name="Финансовый [0] 2" xfId="173"/>
    <cellStyle name="Финансовый 10" xfId="174"/>
    <cellStyle name="Финансовый 10 2" xfId="266"/>
    <cellStyle name="Финансовый 10 2 2" xfId="485"/>
    <cellStyle name="Финансовый 10 3" xfId="414"/>
    <cellStyle name="Финансовый 11" xfId="175"/>
    <cellStyle name="Финансовый 11 2" xfId="267"/>
    <cellStyle name="Финансовый 11 2 2" xfId="486"/>
    <cellStyle name="Финансовый 11 3" xfId="415"/>
    <cellStyle name="Финансовый 12" xfId="176"/>
    <cellStyle name="Финансовый 13" xfId="177"/>
    <cellStyle name="Финансовый 14" xfId="178"/>
    <cellStyle name="Финансовый 15" xfId="179"/>
    <cellStyle name="Финансовый 16" xfId="172"/>
    <cellStyle name="Финансовый 16 2" xfId="265"/>
    <cellStyle name="Финансовый 16 2 2" xfId="484"/>
    <cellStyle name="Финансовый 16 3" xfId="413"/>
    <cellStyle name="Финансовый 17" xfId="205"/>
    <cellStyle name="Финансовый 17 2" xfId="279"/>
    <cellStyle name="Финансовый 17 2 2" xfId="498"/>
    <cellStyle name="Финансовый 17 3" xfId="431"/>
    <cellStyle name="Финансовый 18" xfId="200"/>
    <cellStyle name="Финансовый 18 2" xfId="274"/>
    <cellStyle name="Финансовый 18 2 2" xfId="493"/>
    <cellStyle name="Финансовый 18 3" xfId="426"/>
    <cellStyle name="Финансовый 19" xfId="204"/>
    <cellStyle name="Финансовый 19 2" xfId="278"/>
    <cellStyle name="Финансовый 19 2 2" xfId="497"/>
    <cellStyle name="Финансовый 19 3" xfId="430"/>
    <cellStyle name="Финансовый 2" xfId="180"/>
    <cellStyle name="Финансовый 2 2" xfId="181"/>
    <cellStyle name="Финансовый 2 2 2" xfId="182"/>
    <cellStyle name="Финансовый 2 2 3" xfId="183"/>
    <cellStyle name="Финансовый 2 3" xfId="184"/>
    <cellStyle name="Финансовый 2 3 2" xfId="185"/>
    <cellStyle name="Финансовый 2 3 2 2" xfId="268"/>
    <cellStyle name="Финансовый 2 3 2 2 2" xfId="487"/>
    <cellStyle name="Финансовый 2 3 2 3" xfId="420"/>
    <cellStyle name="Финансовый 2 4" xfId="186"/>
    <cellStyle name="Финансовый 2 4 2" xfId="209"/>
    <cellStyle name="Финансовый 2 4 2 2" xfId="280"/>
    <cellStyle name="Финансовый 2 4 2 2 2" xfId="499"/>
    <cellStyle name="Финансовый 2 4 2 3" xfId="433"/>
    <cellStyle name="Финансовый 2 4 3" xfId="269"/>
    <cellStyle name="Финансовый 2 4 3 2" xfId="488"/>
    <cellStyle name="Финансовый 2 4 4" xfId="421"/>
    <cellStyle name="Финансовый 2_НПЛ Биоматериаловедение 2008" xfId="187"/>
    <cellStyle name="Финансовый 20" xfId="201"/>
    <cellStyle name="Финансовый 20 2" xfId="275"/>
    <cellStyle name="Финансовый 20 2 2" xfId="494"/>
    <cellStyle name="Финансовый 20 3" xfId="427"/>
    <cellStyle name="Финансовый 21" xfId="203"/>
    <cellStyle name="Финансовый 21 2" xfId="277"/>
    <cellStyle name="Финансовый 21 2 2" xfId="496"/>
    <cellStyle name="Финансовый 21 3" xfId="429"/>
    <cellStyle name="Финансовый 22" xfId="202"/>
    <cellStyle name="Финансовый 22 2" xfId="276"/>
    <cellStyle name="Финансовый 22 2 2" xfId="495"/>
    <cellStyle name="Финансовый 22 3" xfId="428"/>
    <cellStyle name="Финансовый 3" xfId="188"/>
    <cellStyle name="Финансовый 3 2" xfId="189"/>
    <cellStyle name="Финансовый 3 3" xfId="190"/>
    <cellStyle name="Финансовый 4" xfId="191"/>
    <cellStyle name="Финансовый 4 2" xfId="192"/>
    <cellStyle name="Финансовый 4 2 2" xfId="270"/>
    <cellStyle name="Финансовый 4 2 2 2" xfId="489"/>
    <cellStyle name="Финансовый 4 2 3" xfId="422"/>
    <cellStyle name="Финансовый 4 3" xfId="193"/>
    <cellStyle name="Финансовый 4 4" xfId="251"/>
    <cellStyle name="Финансовый 4 4 2" xfId="281"/>
    <cellStyle name="Финансовый 4 4 2 2" xfId="500"/>
    <cellStyle name="Финансовый 4 5" xfId="254"/>
    <cellStyle name="Финансовый 4 6" xfId="211"/>
    <cellStyle name="Финансовый 5" xfId="194"/>
    <cellStyle name="Финансовый 5 2" xfId="195"/>
    <cellStyle name="Финансовый 6" xfId="196"/>
    <cellStyle name="Финансовый 6 2" xfId="271"/>
    <cellStyle name="Финансовый 6 2 2" xfId="490"/>
    <cellStyle name="Финансовый 6 3" xfId="423"/>
    <cellStyle name="Финансовый 7" xfId="197"/>
    <cellStyle name="Финансовый 7 2" xfId="207"/>
    <cellStyle name="Финансовый 8" xfId="198"/>
    <cellStyle name="Финансовый 8 2" xfId="272"/>
    <cellStyle name="Финансовый 8 2 2" xfId="491"/>
    <cellStyle name="Финансовый 8 3" xfId="424"/>
    <cellStyle name="Финансовый 9" xfId="199"/>
    <cellStyle name="Финансовый 9 2" xfId="273"/>
    <cellStyle name="Финансовый 9 2 2" xfId="492"/>
    <cellStyle name="Финансовый 9 3" xfId="425"/>
  </cellStyles>
  <dxfs count="0"/>
  <tableStyles count="2" defaultTableStyle="TableStyleMedium2" defaultPivotStyle="PivotStyleLight16">
    <tableStyle name="Стиль сводной таблицы 1" table="0" count="0"/>
    <tableStyle name="Стиль таблицы 1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64" name="TextBox 2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65" name="TextBox 26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66" name="TextBox 2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67" name="TextBox 26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68" name="TextBox 26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69" name="TextBox 264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0" name="TextBox 26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1" name="TextBox 264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2" name="TextBox 26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3" name="TextBox 264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4" name="TextBox 26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5" name="TextBox 26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6" name="TextBox 26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7" name="TextBox 265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8" name="TextBox 26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79" name="TextBox 26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80" name="TextBox 265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81" name="TextBox 26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82" name="TextBox 26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78822</xdr:rowOff>
    </xdr:to>
    <xdr:sp macro="" textlink="">
      <xdr:nvSpPr>
        <xdr:cNvPr id="83" name="TextBox 26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78822</xdr:rowOff>
    </xdr:to>
    <xdr:sp macro="" textlink="">
      <xdr:nvSpPr>
        <xdr:cNvPr id="84" name="TextBox 26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85" name="TextBox 26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86" name="TextBox 26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87" name="TextBox 26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88" name="TextBox 266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89" name="TextBox 266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0" name="TextBox 266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1" name="TextBox 26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2" name="TextBox 26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3" name="TextBox 26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4" name="TextBox 48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5" name="TextBox 48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6" name="TextBox 4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1711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7" name="TextBox 48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656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8" name="TextBox 481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99" name="TextBox 48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59808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0" name="TextBox 481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1" name="TextBox 48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3046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2" name="TextBox 48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3" name="TextBox 481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6285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4" name="TextBox 482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5" name="TextBox 48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69523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6" name="TextBox 482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7" name="TextBox 48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2762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8" name="TextBox 482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09" name="TextBox 482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6000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10" name="TextBox 482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11" name="TextBox 48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79239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12" name="TextBox 48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13" name="TextBox 482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2477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78822</xdr:rowOff>
    </xdr:to>
    <xdr:sp macro="" textlink="">
      <xdr:nvSpPr>
        <xdr:cNvPr id="114" name="TextBox 48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78822</xdr:rowOff>
    </xdr:to>
    <xdr:sp macro="" textlink="">
      <xdr:nvSpPr>
        <xdr:cNvPr id="115" name="TextBox 48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504925"/>
          <a:ext cx="914401" cy="26932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16" name="TextBox 48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17" name="TextBox 483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8895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18" name="TextBox 48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19" name="TextBox 483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2193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20" name="TextBox 48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21" name="TextBox 48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5431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22" name="TextBox 48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5986700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23" name="TextBox 48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10004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24" name="TextBox 48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32674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25" name="TextBox 698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2133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0" name="TextBox 6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1" name="TextBox 6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2" name="TextBox 69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3" name="TextBox 6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4" name="TextBox 6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5" name="TextBox 69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6" name="TextBox 6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7" name="TextBox 6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8" name="TextBox 69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59" name="TextBox 69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0" name="TextBox 69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1" name="TextBox 69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2" name="TextBox 6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3" name="TextBox 6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4" name="TextBox 6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5" name="TextBox 69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6" name="TextBox 69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699444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7" name="TextBox 6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8" name="TextBox 70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075407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69" name="TextBox 70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70" name="TextBox 7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1725625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71" name="TextBox 7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72" name="TextBox 7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twoCellAnchor editAs="oneCell">
    <xdr:from>
      <xdr:col>8</xdr:col>
      <xdr:colOff>0</xdr:colOff>
      <xdr:row>31</xdr:row>
      <xdr:rowOff>0</xdr:rowOff>
    </xdr:from>
    <xdr:to>
      <xdr:col>9</xdr:col>
      <xdr:colOff>30957</xdr:colOff>
      <xdr:row>32</xdr:row>
      <xdr:rowOff>74060</xdr:rowOff>
    </xdr:to>
    <xdr:sp macro="" textlink="">
      <xdr:nvSpPr>
        <xdr:cNvPr id="173" name="TextBox 70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8477250" y="473182950"/>
          <a:ext cx="91440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two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78" name="TextBox 698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79" name="TextBox 698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80" name="TextBox 699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81" name="TextBox 699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571500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88" name="TextBox 69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89" name="TextBox 698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0" name="TextBox 69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1" name="TextBox 699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2" name="TextBox 69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3" name="TextBox 700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1357313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4" name="TextBox 26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5" name="TextBox 263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6" name="TextBox 481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7" name="TextBox 48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8" name="TextBox 698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199" name="TextBox 698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00" name="TextBox 69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01" name="TextBox 69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02" name="TextBox 70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03" name="TextBox 700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2488406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14" name="TextBox 263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15" name="TextBox 481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16" name="TextBox 69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17" name="TextBox 699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18" name="TextBox 699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19" name="TextBox 699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20" name="TextBox 69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21" name="TextBox 70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22" name="TextBox 70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  <xdr:oneCellAnchor>
    <xdr:from>
      <xdr:col>9</xdr:col>
      <xdr:colOff>0</xdr:colOff>
      <xdr:row>31</xdr:row>
      <xdr:rowOff>0</xdr:rowOff>
    </xdr:from>
    <xdr:ext cx="912019" cy="264560"/>
    <xdr:sp macro="" textlink="">
      <xdr:nvSpPr>
        <xdr:cNvPr id="223" name="TextBox 70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0120313" y="3702844"/>
          <a:ext cx="912019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rtlCol="0" anchor="t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7"/>
  <sheetViews>
    <sheetView tabSelected="1" zoomScale="110" zoomScaleNormal="110" workbookViewId="0">
      <selection activeCell="Q4" sqref="Q4"/>
    </sheetView>
  </sheetViews>
  <sheetFormatPr defaultRowHeight="15" x14ac:dyDescent="0.25"/>
  <cols>
    <col min="1" max="1" width="4.28515625" customWidth="1"/>
    <col min="2" max="2" width="32.28515625" customWidth="1"/>
    <col min="3" max="3" width="40.42578125" customWidth="1"/>
    <col min="4" max="4" width="9.7109375" customWidth="1"/>
    <col min="5" max="5" width="7.28515625" customWidth="1"/>
    <col min="6" max="6" width="16.5703125" customWidth="1"/>
    <col min="7" max="7" width="19.5703125" customWidth="1"/>
    <col min="8" max="8" width="22.7109375" customWidth="1"/>
    <col min="9" max="9" width="13.28515625" customWidth="1"/>
    <col min="10" max="10" width="15.5703125" customWidth="1"/>
  </cols>
  <sheetData>
    <row r="1" spans="1:10" x14ac:dyDescent="0.25">
      <c r="H1" s="14" t="s">
        <v>71</v>
      </c>
      <c r="I1" s="14"/>
      <c r="J1" s="14"/>
    </row>
    <row r="2" spans="1:10" s="8" customFormat="1" ht="89.25" x14ac:dyDescent="0.25">
      <c r="A2" s="7" t="s">
        <v>6</v>
      </c>
      <c r="B2" s="7" t="s">
        <v>7</v>
      </c>
      <c r="C2" s="7" t="s">
        <v>8</v>
      </c>
      <c r="D2" s="5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  <c r="J2" s="6" t="s">
        <v>15</v>
      </c>
    </row>
    <row r="3" spans="1:10" s="8" customFormat="1" ht="51" x14ac:dyDescent="0.25">
      <c r="A3" s="9">
        <v>1</v>
      </c>
      <c r="B3" s="3" t="s">
        <v>16</v>
      </c>
      <c r="C3" s="3" t="s">
        <v>17</v>
      </c>
      <c r="D3" s="13" t="s">
        <v>3</v>
      </c>
      <c r="E3" s="11">
        <v>1000</v>
      </c>
      <c r="F3" s="3" t="s">
        <v>0</v>
      </c>
      <c r="G3" s="3" t="s">
        <v>1</v>
      </c>
      <c r="H3" s="3" t="s">
        <v>2</v>
      </c>
      <c r="I3" s="12">
        <v>700</v>
      </c>
      <c r="J3" s="10">
        <f>E3*I3</f>
        <v>700000</v>
      </c>
    </row>
    <row r="4" spans="1:10" s="8" customFormat="1" ht="51" x14ac:dyDescent="0.25">
      <c r="A4" s="9">
        <v>2</v>
      </c>
      <c r="B4" s="18" t="s">
        <v>19</v>
      </c>
      <c r="C4" s="18" t="s">
        <v>20</v>
      </c>
      <c r="D4" s="18" t="s">
        <v>3</v>
      </c>
      <c r="E4" s="11">
        <v>10000</v>
      </c>
      <c r="F4" s="3" t="s">
        <v>0</v>
      </c>
      <c r="G4" s="3" t="s">
        <v>1</v>
      </c>
      <c r="H4" s="3" t="s">
        <v>2</v>
      </c>
      <c r="I4" s="12">
        <v>13.8</v>
      </c>
      <c r="J4" s="10">
        <f t="shared" ref="J4:J31" si="0">E4*I4</f>
        <v>138000</v>
      </c>
    </row>
    <row r="5" spans="1:10" s="8" customFormat="1" ht="51" x14ac:dyDescent="0.25">
      <c r="A5" s="9">
        <v>3</v>
      </c>
      <c r="B5" s="18" t="s">
        <v>21</v>
      </c>
      <c r="C5" s="18" t="s">
        <v>22</v>
      </c>
      <c r="D5" s="18" t="s">
        <v>3</v>
      </c>
      <c r="E5" s="11">
        <v>1500</v>
      </c>
      <c r="F5" s="3" t="s">
        <v>0</v>
      </c>
      <c r="G5" s="3" t="s">
        <v>1</v>
      </c>
      <c r="H5" s="3" t="s">
        <v>2</v>
      </c>
      <c r="I5" s="12">
        <v>5.52</v>
      </c>
      <c r="J5" s="10">
        <f t="shared" si="0"/>
        <v>8280</v>
      </c>
    </row>
    <row r="6" spans="1:10" s="8" customFormat="1" ht="51" x14ac:dyDescent="0.25">
      <c r="A6" s="9">
        <v>4</v>
      </c>
      <c r="B6" s="18" t="s">
        <v>23</v>
      </c>
      <c r="C6" s="18" t="s">
        <v>23</v>
      </c>
      <c r="D6" s="18" t="s">
        <v>3</v>
      </c>
      <c r="E6" s="11">
        <v>1000</v>
      </c>
      <c r="F6" s="3" t="s">
        <v>0</v>
      </c>
      <c r="G6" s="3" t="s">
        <v>1</v>
      </c>
      <c r="H6" s="3" t="s">
        <v>2</v>
      </c>
      <c r="I6" s="12">
        <v>8.2799999999999994</v>
      </c>
      <c r="J6" s="10">
        <f t="shared" si="0"/>
        <v>8280</v>
      </c>
    </row>
    <row r="7" spans="1:10" s="8" customFormat="1" ht="51" x14ac:dyDescent="0.25">
      <c r="A7" s="9">
        <v>5</v>
      </c>
      <c r="B7" s="19" t="s">
        <v>24</v>
      </c>
      <c r="C7" s="19" t="s">
        <v>24</v>
      </c>
      <c r="D7" s="20" t="s">
        <v>3</v>
      </c>
      <c r="E7" s="21">
        <v>300</v>
      </c>
      <c r="F7" s="3" t="s">
        <v>0</v>
      </c>
      <c r="G7" s="3" t="s">
        <v>1</v>
      </c>
      <c r="H7" s="3" t="s">
        <v>2</v>
      </c>
      <c r="I7" s="12">
        <v>483</v>
      </c>
      <c r="J7" s="10">
        <f t="shared" si="0"/>
        <v>144900</v>
      </c>
    </row>
    <row r="8" spans="1:10" s="8" customFormat="1" ht="51" x14ac:dyDescent="0.25">
      <c r="A8" s="9">
        <v>6</v>
      </c>
      <c r="B8" s="19" t="s">
        <v>25</v>
      </c>
      <c r="C8" s="19" t="s">
        <v>25</v>
      </c>
      <c r="D8" s="20" t="s">
        <v>3</v>
      </c>
      <c r="E8" s="21">
        <v>300</v>
      </c>
      <c r="F8" s="3" t="s">
        <v>0</v>
      </c>
      <c r="G8" s="3" t="s">
        <v>1</v>
      </c>
      <c r="H8" s="3" t="s">
        <v>2</v>
      </c>
      <c r="I8" s="12">
        <v>483</v>
      </c>
      <c r="J8" s="10">
        <f t="shared" si="0"/>
        <v>144900</v>
      </c>
    </row>
    <row r="9" spans="1:10" s="8" customFormat="1" ht="51" x14ac:dyDescent="0.25">
      <c r="A9" s="9">
        <v>7</v>
      </c>
      <c r="B9" s="18" t="s">
        <v>26</v>
      </c>
      <c r="C9" s="18" t="s">
        <v>27</v>
      </c>
      <c r="D9" s="22" t="s">
        <v>3</v>
      </c>
      <c r="E9" s="23">
        <v>3</v>
      </c>
      <c r="F9" s="3" t="s">
        <v>0</v>
      </c>
      <c r="G9" s="3" t="s">
        <v>1</v>
      </c>
      <c r="H9" s="3" t="s">
        <v>2</v>
      </c>
      <c r="I9" s="12">
        <v>95841</v>
      </c>
      <c r="J9" s="10">
        <f t="shared" si="0"/>
        <v>287523</v>
      </c>
    </row>
    <row r="10" spans="1:10" s="8" customFormat="1" ht="51" x14ac:dyDescent="0.25">
      <c r="A10" s="9">
        <v>8</v>
      </c>
      <c r="B10" s="18" t="s">
        <v>28</v>
      </c>
      <c r="C10" s="18" t="s">
        <v>29</v>
      </c>
      <c r="D10" s="22" t="s">
        <v>3</v>
      </c>
      <c r="E10" s="23">
        <v>3</v>
      </c>
      <c r="F10" s="3" t="s">
        <v>0</v>
      </c>
      <c r="G10" s="3" t="s">
        <v>1</v>
      </c>
      <c r="H10" s="3" t="s">
        <v>2</v>
      </c>
      <c r="I10" s="12">
        <v>95841</v>
      </c>
      <c r="J10" s="10">
        <f t="shared" si="0"/>
        <v>287523</v>
      </c>
    </row>
    <row r="11" spans="1:10" s="8" customFormat="1" ht="51" x14ac:dyDescent="0.25">
      <c r="A11" s="9">
        <v>9</v>
      </c>
      <c r="B11" s="18" t="s">
        <v>30</v>
      </c>
      <c r="C11" s="18" t="s">
        <v>31</v>
      </c>
      <c r="D11" s="22" t="s">
        <v>3</v>
      </c>
      <c r="E11" s="23">
        <v>3</v>
      </c>
      <c r="F11" s="3" t="s">
        <v>0</v>
      </c>
      <c r="G11" s="3" t="s">
        <v>1</v>
      </c>
      <c r="H11" s="3" t="s">
        <v>2</v>
      </c>
      <c r="I11" s="12">
        <v>95841</v>
      </c>
      <c r="J11" s="10">
        <f t="shared" si="0"/>
        <v>287523</v>
      </c>
    </row>
    <row r="12" spans="1:10" s="8" customFormat="1" ht="76.5" x14ac:dyDescent="0.25">
      <c r="A12" s="9">
        <v>10</v>
      </c>
      <c r="B12" s="22" t="s">
        <v>32</v>
      </c>
      <c r="C12" s="22" t="s">
        <v>33</v>
      </c>
      <c r="D12" s="3" t="s">
        <v>34</v>
      </c>
      <c r="E12" s="24">
        <v>25</v>
      </c>
      <c r="F12" s="3" t="s">
        <v>0</v>
      </c>
      <c r="G12" s="3" t="s">
        <v>1</v>
      </c>
      <c r="H12" s="3" t="s">
        <v>2</v>
      </c>
      <c r="I12" s="12">
        <v>10902</v>
      </c>
      <c r="J12" s="10">
        <f t="shared" si="0"/>
        <v>272550</v>
      </c>
    </row>
    <row r="13" spans="1:10" s="8" customFormat="1" ht="51" x14ac:dyDescent="0.25">
      <c r="A13" s="9">
        <v>11</v>
      </c>
      <c r="B13" s="25" t="s">
        <v>35</v>
      </c>
      <c r="C13" s="25" t="s">
        <v>36</v>
      </c>
      <c r="D13" s="26" t="s">
        <v>34</v>
      </c>
      <c r="E13" s="25">
        <v>2</v>
      </c>
      <c r="F13" s="3" t="s">
        <v>0</v>
      </c>
      <c r="G13" s="3" t="s">
        <v>1</v>
      </c>
      <c r="H13" s="3" t="s">
        <v>2</v>
      </c>
      <c r="I13" s="12">
        <v>6907.97</v>
      </c>
      <c r="J13" s="10">
        <f t="shared" si="0"/>
        <v>13815.94</v>
      </c>
    </row>
    <row r="14" spans="1:10" s="8" customFormat="1" ht="51" x14ac:dyDescent="0.25">
      <c r="A14" s="9">
        <v>12</v>
      </c>
      <c r="B14" s="25" t="s">
        <v>37</v>
      </c>
      <c r="C14" s="25" t="s">
        <v>38</v>
      </c>
      <c r="D14" s="26" t="s">
        <v>34</v>
      </c>
      <c r="E14" s="25">
        <v>2</v>
      </c>
      <c r="F14" s="3" t="s">
        <v>0</v>
      </c>
      <c r="G14" s="3" t="s">
        <v>1</v>
      </c>
      <c r="H14" s="3" t="s">
        <v>2</v>
      </c>
      <c r="I14" s="12">
        <v>6907.97</v>
      </c>
      <c r="J14" s="10">
        <f t="shared" si="0"/>
        <v>13815.94</v>
      </c>
    </row>
    <row r="15" spans="1:10" s="8" customFormat="1" ht="63.75" x14ac:dyDescent="0.25">
      <c r="A15" s="9">
        <v>13</v>
      </c>
      <c r="B15" s="25" t="s">
        <v>39</v>
      </c>
      <c r="C15" s="25" t="s">
        <v>40</v>
      </c>
      <c r="D15" s="27" t="s">
        <v>34</v>
      </c>
      <c r="E15" s="25">
        <v>12</v>
      </c>
      <c r="F15" s="3" t="s">
        <v>0</v>
      </c>
      <c r="G15" s="3" t="s">
        <v>1</v>
      </c>
      <c r="H15" s="3" t="s">
        <v>2</v>
      </c>
      <c r="I15" s="12">
        <v>39635.54</v>
      </c>
      <c r="J15" s="10">
        <f t="shared" si="0"/>
        <v>475626.48</v>
      </c>
    </row>
    <row r="16" spans="1:10" s="8" customFormat="1" ht="51" x14ac:dyDescent="0.25">
      <c r="A16" s="9">
        <v>14</v>
      </c>
      <c r="B16" s="25" t="s">
        <v>41</v>
      </c>
      <c r="C16" s="25" t="s">
        <v>42</v>
      </c>
      <c r="D16" s="27" t="s">
        <v>34</v>
      </c>
      <c r="E16" s="25">
        <v>2</v>
      </c>
      <c r="F16" s="3" t="s">
        <v>0</v>
      </c>
      <c r="G16" s="3" t="s">
        <v>1</v>
      </c>
      <c r="H16" s="3" t="s">
        <v>2</v>
      </c>
      <c r="I16" s="12">
        <v>79970.880000000005</v>
      </c>
      <c r="J16" s="10">
        <f t="shared" si="0"/>
        <v>159941.76000000001</v>
      </c>
    </row>
    <row r="17" spans="1:10" s="8" customFormat="1" ht="51" x14ac:dyDescent="0.25">
      <c r="A17" s="9">
        <v>15</v>
      </c>
      <c r="B17" s="25" t="s">
        <v>43</v>
      </c>
      <c r="C17" s="25" t="s">
        <v>44</v>
      </c>
      <c r="D17" s="27" t="s">
        <v>34</v>
      </c>
      <c r="E17" s="25">
        <v>2</v>
      </c>
      <c r="F17" s="3" t="s">
        <v>0</v>
      </c>
      <c r="G17" s="3" t="s">
        <v>1</v>
      </c>
      <c r="H17" s="3" t="s">
        <v>2</v>
      </c>
      <c r="I17" s="12">
        <v>51746.9</v>
      </c>
      <c r="J17" s="10">
        <f t="shared" si="0"/>
        <v>103493.8</v>
      </c>
    </row>
    <row r="18" spans="1:10" s="8" customFormat="1" ht="51" x14ac:dyDescent="0.25">
      <c r="A18" s="9">
        <v>16</v>
      </c>
      <c r="B18" s="25" t="s">
        <v>45</v>
      </c>
      <c r="C18" s="25" t="s">
        <v>46</v>
      </c>
      <c r="D18" s="27" t="s">
        <v>34</v>
      </c>
      <c r="E18" s="25">
        <v>1</v>
      </c>
      <c r="F18" s="3" t="s">
        <v>0</v>
      </c>
      <c r="G18" s="3" t="s">
        <v>1</v>
      </c>
      <c r="H18" s="3" t="s">
        <v>2</v>
      </c>
      <c r="I18" s="12">
        <v>6925.91</v>
      </c>
      <c r="J18" s="10">
        <f t="shared" si="0"/>
        <v>6925.91</v>
      </c>
    </row>
    <row r="19" spans="1:10" s="8" customFormat="1" ht="51" x14ac:dyDescent="0.25">
      <c r="A19" s="9">
        <v>17</v>
      </c>
      <c r="B19" s="25" t="s">
        <v>47</v>
      </c>
      <c r="C19" s="25" t="s">
        <v>48</v>
      </c>
      <c r="D19" s="27" t="s">
        <v>34</v>
      </c>
      <c r="E19" s="25">
        <v>6</v>
      </c>
      <c r="F19" s="3" t="s">
        <v>0</v>
      </c>
      <c r="G19" s="3" t="s">
        <v>1</v>
      </c>
      <c r="H19" s="3" t="s">
        <v>2</v>
      </c>
      <c r="I19" s="12">
        <v>193997.11</v>
      </c>
      <c r="J19" s="10">
        <f t="shared" si="0"/>
        <v>1163982.6599999999</v>
      </c>
    </row>
    <row r="20" spans="1:10" s="8" customFormat="1" ht="51" x14ac:dyDescent="0.25">
      <c r="A20" s="9">
        <v>18</v>
      </c>
      <c r="B20" s="25" t="s">
        <v>49</v>
      </c>
      <c r="C20" s="25" t="s">
        <v>50</v>
      </c>
      <c r="D20" s="27" t="s">
        <v>34</v>
      </c>
      <c r="E20" s="25">
        <v>2</v>
      </c>
      <c r="F20" s="3" t="s">
        <v>0</v>
      </c>
      <c r="G20" s="3" t="s">
        <v>1</v>
      </c>
      <c r="H20" s="3" t="s">
        <v>2</v>
      </c>
      <c r="I20" s="12">
        <v>64737.47</v>
      </c>
      <c r="J20" s="10">
        <f t="shared" si="0"/>
        <v>129474.94</v>
      </c>
    </row>
    <row r="21" spans="1:10" s="8" customFormat="1" ht="51" x14ac:dyDescent="0.25">
      <c r="A21" s="9">
        <v>19</v>
      </c>
      <c r="B21" s="25" t="s">
        <v>51</v>
      </c>
      <c r="C21" s="25" t="s">
        <v>52</v>
      </c>
      <c r="D21" s="27" t="s">
        <v>34</v>
      </c>
      <c r="E21" s="25">
        <v>1</v>
      </c>
      <c r="F21" s="3" t="s">
        <v>0</v>
      </c>
      <c r="G21" s="3" t="s">
        <v>1</v>
      </c>
      <c r="H21" s="3" t="s">
        <v>2</v>
      </c>
      <c r="I21" s="12">
        <v>252903.2</v>
      </c>
      <c r="J21" s="10">
        <f t="shared" si="0"/>
        <v>252903.2</v>
      </c>
    </row>
    <row r="22" spans="1:10" s="8" customFormat="1" ht="51" x14ac:dyDescent="0.25">
      <c r="A22" s="9">
        <v>20</v>
      </c>
      <c r="B22" s="25" t="s">
        <v>53</v>
      </c>
      <c r="C22" s="25" t="s">
        <v>54</v>
      </c>
      <c r="D22" s="27" t="s">
        <v>34</v>
      </c>
      <c r="E22" s="25">
        <v>20</v>
      </c>
      <c r="F22" s="3" t="s">
        <v>0</v>
      </c>
      <c r="G22" s="3" t="s">
        <v>1</v>
      </c>
      <c r="H22" s="3" t="s">
        <v>2</v>
      </c>
      <c r="I22" s="12">
        <v>6819.96</v>
      </c>
      <c r="J22" s="10">
        <f t="shared" si="0"/>
        <v>136399.20000000001</v>
      </c>
    </row>
    <row r="23" spans="1:10" s="8" customFormat="1" ht="51" x14ac:dyDescent="0.25">
      <c r="A23" s="9">
        <v>21</v>
      </c>
      <c r="B23" s="25" t="s">
        <v>55</v>
      </c>
      <c r="C23" s="25" t="s">
        <v>56</v>
      </c>
      <c r="D23" s="27" t="s">
        <v>34</v>
      </c>
      <c r="E23" s="25">
        <v>5</v>
      </c>
      <c r="F23" s="3" t="s">
        <v>0</v>
      </c>
      <c r="G23" s="3" t="s">
        <v>1</v>
      </c>
      <c r="H23" s="3" t="s">
        <v>2</v>
      </c>
      <c r="I23" s="12">
        <v>6819.96</v>
      </c>
      <c r="J23" s="10">
        <f t="shared" si="0"/>
        <v>34099.800000000003</v>
      </c>
    </row>
    <row r="24" spans="1:10" s="8" customFormat="1" ht="63.75" x14ac:dyDescent="0.25">
      <c r="A24" s="9">
        <v>22</v>
      </c>
      <c r="B24" s="25" t="s">
        <v>57</v>
      </c>
      <c r="C24" s="25" t="s">
        <v>58</v>
      </c>
      <c r="D24" s="26" t="s">
        <v>3</v>
      </c>
      <c r="E24" s="25">
        <v>2</v>
      </c>
      <c r="F24" s="3" t="s">
        <v>0</v>
      </c>
      <c r="G24" s="3" t="s">
        <v>1</v>
      </c>
      <c r="H24" s="3" t="s">
        <v>2</v>
      </c>
      <c r="I24" s="12">
        <v>60720</v>
      </c>
      <c r="J24" s="10">
        <f t="shared" si="0"/>
        <v>121440</v>
      </c>
    </row>
    <row r="25" spans="1:10" s="8" customFormat="1" ht="51" x14ac:dyDescent="0.25">
      <c r="A25" s="9">
        <v>23</v>
      </c>
      <c r="B25" s="25" t="s">
        <v>59</v>
      </c>
      <c r="C25" s="25" t="s">
        <v>60</v>
      </c>
      <c r="D25" s="26" t="s">
        <v>34</v>
      </c>
      <c r="E25" s="25">
        <v>5</v>
      </c>
      <c r="F25" s="3" t="s">
        <v>0</v>
      </c>
      <c r="G25" s="3" t="s">
        <v>1</v>
      </c>
      <c r="H25" s="3" t="s">
        <v>2</v>
      </c>
      <c r="I25" s="12">
        <v>7304.34</v>
      </c>
      <c r="J25" s="10">
        <f t="shared" si="0"/>
        <v>36521.699999999997</v>
      </c>
    </row>
    <row r="26" spans="1:10" s="8" customFormat="1" ht="51" x14ac:dyDescent="0.25">
      <c r="A26" s="9">
        <v>24</v>
      </c>
      <c r="B26" s="25" t="s">
        <v>59</v>
      </c>
      <c r="C26" s="25" t="s">
        <v>61</v>
      </c>
      <c r="D26" s="26" t="s">
        <v>34</v>
      </c>
      <c r="E26" s="25">
        <v>3</v>
      </c>
      <c r="F26" s="3" t="s">
        <v>0</v>
      </c>
      <c r="G26" s="3" t="s">
        <v>1</v>
      </c>
      <c r="H26" s="3" t="s">
        <v>2</v>
      </c>
      <c r="I26" s="12">
        <v>11637.54</v>
      </c>
      <c r="J26" s="10">
        <f t="shared" si="0"/>
        <v>34912.620000000003</v>
      </c>
    </row>
    <row r="27" spans="1:10" s="8" customFormat="1" ht="51" x14ac:dyDescent="0.25">
      <c r="A27" s="9">
        <v>25</v>
      </c>
      <c r="B27" s="25" t="s">
        <v>62</v>
      </c>
      <c r="C27" s="25" t="s">
        <v>63</v>
      </c>
      <c r="D27" s="26" t="s">
        <v>34</v>
      </c>
      <c r="E27" s="25">
        <v>5</v>
      </c>
      <c r="F27" s="3" t="s">
        <v>0</v>
      </c>
      <c r="G27" s="3" t="s">
        <v>1</v>
      </c>
      <c r="H27" s="3" t="s">
        <v>2</v>
      </c>
      <c r="I27" s="12">
        <v>2346</v>
      </c>
      <c r="J27" s="10">
        <f t="shared" si="0"/>
        <v>11730</v>
      </c>
    </row>
    <row r="28" spans="1:10" s="8" customFormat="1" ht="51" x14ac:dyDescent="0.25">
      <c r="A28" s="9">
        <v>26</v>
      </c>
      <c r="B28" s="25" t="s">
        <v>64</v>
      </c>
      <c r="C28" s="25" t="s">
        <v>65</v>
      </c>
      <c r="D28" s="26" t="s">
        <v>66</v>
      </c>
      <c r="E28" s="25">
        <v>3</v>
      </c>
      <c r="F28" s="3" t="s">
        <v>0</v>
      </c>
      <c r="G28" s="3" t="s">
        <v>1</v>
      </c>
      <c r="H28" s="3" t="s">
        <v>2</v>
      </c>
      <c r="I28" s="12">
        <v>4968</v>
      </c>
      <c r="J28" s="10">
        <f t="shared" si="0"/>
        <v>14904</v>
      </c>
    </row>
    <row r="29" spans="1:10" s="8" customFormat="1" ht="51" x14ac:dyDescent="0.25">
      <c r="A29" s="9">
        <v>27</v>
      </c>
      <c r="B29" s="25" t="s">
        <v>67</v>
      </c>
      <c r="C29" s="25" t="s">
        <v>67</v>
      </c>
      <c r="D29" s="25" t="s">
        <v>68</v>
      </c>
      <c r="E29" s="25">
        <v>3</v>
      </c>
      <c r="F29" s="3" t="s">
        <v>0</v>
      </c>
      <c r="G29" s="3" t="s">
        <v>1</v>
      </c>
      <c r="H29" s="3" t="s">
        <v>2</v>
      </c>
      <c r="I29" s="12">
        <v>3174</v>
      </c>
      <c r="J29" s="10">
        <f t="shared" si="0"/>
        <v>9522</v>
      </c>
    </row>
    <row r="30" spans="1:10" s="8" customFormat="1" ht="51" x14ac:dyDescent="0.25">
      <c r="A30" s="9">
        <v>28</v>
      </c>
      <c r="B30" s="25" t="s">
        <v>69</v>
      </c>
      <c r="C30" s="25" t="s">
        <v>69</v>
      </c>
      <c r="D30" s="25" t="s">
        <v>68</v>
      </c>
      <c r="E30" s="25">
        <v>3</v>
      </c>
      <c r="F30" s="3" t="s">
        <v>0</v>
      </c>
      <c r="G30" s="3" t="s">
        <v>1</v>
      </c>
      <c r="H30" s="3" t="s">
        <v>2</v>
      </c>
      <c r="I30" s="12">
        <v>3174</v>
      </c>
      <c r="J30" s="10">
        <f t="shared" si="0"/>
        <v>9522</v>
      </c>
    </row>
    <row r="31" spans="1:10" s="8" customFormat="1" ht="51" x14ac:dyDescent="0.25">
      <c r="A31" s="9">
        <v>29</v>
      </c>
      <c r="B31" s="25" t="s">
        <v>70</v>
      </c>
      <c r="C31" s="25" t="s">
        <v>70</v>
      </c>
      <c r="D31" s="25" t="s">
        <v>68</v>
      </c>
      <c r="E31" s="25">
        <v>2</v>
      </c>
      <c r="F31" s="3" t="s">
        <v>0</v>
      </c>
      <c r="G31" s="3" t="s">
        <v>1</v>
      </c>
      <c r="H31" s="3" t="s">
        <v>2</v>
      </c>
      <c r="I31" s="12">
        <v>3174</v>
      </c>
      <c r="J31" s="10">
        <f t="shared" si="0"/>
        <v>6348</v>
      </c>
    </row>
    <row r="32" spans="1:10" s="8" customFormat="1" x14ac:dyDescent="0.25">
      <c r="A32" s="2"/>
      <c r="B32" s="15" t="s">
        <v>5</v>
      </c>
      <c r="C32" s="16"/>
      <c r="D32" s="16"/>
      <c r="E32" s="16"/>
      <c r="F32" s="16"/>
      <c r="G32" s="16"/>
      <c r="H32" s="16"/>
      <c r="I32" s="17"/>
      <c r="J32" s="4">
        <f>SUM(J3:J31)</f>
        <v>5014858.9500000011</v>
      </c>
    </row>
    <row r="33" spans="1:15" s="8" customFormat="1" x14ac:dyDescent="0.25">
      <c r="A33"/>
      <c r="B33"/>
      <c r="C33"/>
      <c r="D33"/>
      <c r="E33"/>
      <c r="F33"/>
      <c r="G33"/>
      <c r="H33"/>
      <c r="I33"/>
      <c r="J33"/>
    </row>
    <row r="34" spans="1:15" s="8" customFormat="1" x14ac:dyDescent="0.25">
      <c r="A34"/>
      <c r="B34"/>
      <c r="C34"/>
      <c r="D34"/>
      <c r="E34"/>
      <c r="F34"/>
      <c r="G34"/>
      <c r="H34"/>
      <c r="I34"/>
      <c r="J34"/>
    </row>
    <row r="35" spans="1:15" s="1" customFormat="1" ht="56.25" customHeight="1" x14ac:dyDescent="0.25">
      <c r="A35"/>
      <c r="B35"/>
      <c r="C35"/>
      <c r="D35"/>
      <c r="E35"/>
      <c r="F35"/>
      <c r="G35"/>
      <c r="H35"/>
      <c r="I35"/>
      <c r="J35"/>
    </row>
    <row r="36" spans="1:15" ht="58.5" customHeight="1" x14ac:dyDescent="0.25">
      <c r="L36" t="s">
        <v>18</v>
      </c>
      <c r="O36" t="s">
        <v>4</v>
      </c>
    </row>
    <row r="37" spans="1:15" ht="59.25" customHeight="1" x14ac:dyDescent="0.25"/>
    <row r="38" spans="1:15" s="1" customFormat="1" ht="53.25" customHeight="1" x14ac:dyDescent="0.25">
      <c r="A38"/>
      <c r="B38"/>
      <c r="C38"/>
      <c r="D38"/>
      <c r="E38"/>
      <c r="F38"/>
      <c r="G38"/>
      <c r="H38"/>
      <c r="I38"/>
      <c r="J38"/>
    </row>
    <row r="39" spans="1:15" s="8" customFormat="1" ht="53.25" customHeight="1" x14ac:dyDescent="0.25">
      <c r="A39"/>
      <c r="B39"/>
      <c r="C39"/>
      <c r="D39"/>
      <c r="E39"/>
      <c r="F39"/>
      <c r="G39"/>
      <c r="H39"/>
      <c r="I39"/>
      <c r="J39"/>
    </row>
    <row r="40" spans="1:15" s="8" customFormat="1" ht="71.25" customHeight="1" x14ac:dyDescent="0.25">
      <c r="A40"/>
      <c r="B40"/>
      <c r="C40"/>
      <c r="D40"/>
      <c r="E40"/>
      <c r="F40"/>
      <c r="G40"/>
      <c r="H40"/>
      <c r="I40"/>
      <c r="J40"/>
    </row>
    <row r="41" spans="1:15" s="1" customFormat="1" ht="74.25" customHeight="1" x14ac:dyDescent="0.25">
      <c r="A41"/>
      <c r="B41"/>
      <c r="C41"/>
      <c r="D41"/>
      <c r="E41"/>
      <c r="F41"/>
      <c r="G41"/>
      <c r="H41"/>
      <c r="I41"/>
      <c r="J41"/>
    </row>
    <row r="42" spans="1:15" s="8" customFormat="1" ht="132.75" customHeight="1" x14ac:dyDescent="0.25">
      <c r="A42"/>
      <c r="B42"/>
      <c r="C42"/>
      <c r="D42"/>
      <c r="E42"/>
      <c r="F42"/>
      <c r="G42"/>
      <c r="H42"/>
      <c r="I42"/>
      <c r="J42"/>
    </row>
    <row r="43" spans="1:15" s="8" customFormat="1" ht="134.25" customHeight="1" x14ac:dyDescent="0.25">
      <c r="A43"/>
      <c r="B43"/>
      <c r="C43"/>
      <c r="D43"/>
      <c r="E43"/>
      <c r="F43"/>
      <c r="G43"/>
      <c r="H43"/>
      <c r="I43"/>
      <c r="J43"/>
    </row>
    <row r="44" spans="1:15" s="8" customFormat="1" ht="138" customHeight="1" x14ac:dyDescent="0.25">
      <c r="A44"/>
      <c r="B44"/>
      <c r="C44"/>
      <c r="D44"/>
      <c r="E44"/>
      <c r="F44"/>
      <c r="G44"/>
      <c r="H44"/>
      <c r="I44"/>
      <c r="J44"/>
    </row>
    <row r="45" spans="1:15" s="8" customFormat="1" ht="81" customHeight="1" x14ac:dyDescent="0.25">
      <c r="A45"/>
      <c r="B45"/>
      <c r="C45"/>
      <c r="D45"/>
      <c r="E45"/>
      <c r="F45"/>
      <c r="G45"/>
      <c r="H45"/>
      <c r="I45"/>
      <c r="J45"/>
    </row>
    <row r="46" spans="1:15" s="8" customFormat="1" ht="89.25" customHeight="1" x14ac:dyDescent="0.25">
      <c r="A46"/>
      <c r="B46"/>
      <c r="C46"/>
      <c r="D46"/>
      <c r="E46"/>
      <c r="F46"/>
      <c r="G46"/>
      <c r="H46"/>
      <c r="I46"/>
      <c r="J46"/>
    </row>
    <row r="47" spans="1:15" s="8" customFormat="1" ht="69" customHeight="1" x14ac:dyDescent="0.25">
      <c r="A47"/>
      <c r="B47"/>
      <c r="C47"/>
      <c r="D47"/>
      <c r="E47"/>
      <c r="F47"/>
      <c r="G47"/>
      <c r="H47"/>
      <c r="I47"/>
      <c r="J47"/>
    </row>
  </sheetData>
  <mergeCells count="2">
    <mergeCell ref="H1:J1"/>
    <mergeCell ref="B32:I32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2020-09-21T06:07:03Z</cp:lastPrinted>
  <dcterms:created xsi:type="dcterms:W3CDTF">2019-04-05T11:29:11Z</dcterms:created>
  <dcterms:modified xsi:type="dcterms:W3CDTF">2020-10-01T05:57:06Z</dcterms:modified>
</cp:coreProperties>
</file>