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49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53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6" i="1"/>
</calcChain>
</file>

<file path=xl/sharedStrings.xml><?xml version="1.0" encoding="utf-8"?>
<sst xmlns="http://schemas.openxmlformats.org/spreadsheetml/2006/main" count="296" uniqueCount="101">
  <si>
    <t>IMMULITE T3 (Общий Т3)</t>
  </si>
  <si>
    <t>IMMULITE T3 (Общий Т3) 1набор на 100 тестов</t>
  </si>
  <si>
    <t>набор</t>
  </si>
  <si>
    <t>DDP пункт назначения</t>
  </si>
  <si>
    <t xml:space="preserve">по заявке Заказчика в течении 15 календарных дней </t>
  </si>
  <si>
    <t xml:space="preserve">г. Алматы, Наурызбайский район, мкр. Тастыбулак, ул. Жана-Арна, дом 14/1б. </t>
  </si>
  <si>
    <t>IMMULITE T4 (Общий Т4)</t>
  </si>
  <si>
    <t>IMMULITE T4 (Общий Т4)1набор на 100 тестов</t>
  </si>
  <si>
    <t xml:space="preserve">IMMULITE Free T3 (Свободный Т3) </t>
  </si>
  <si>
    <t>IMMULITE Free T3 (Свободный Т3) 1набор на 100 тестов</t>
  </si>
  <si>
    <t xml:space="preserve">IMMULITE Free T4 (Свободный Т4) </t>
  </si>
  <si>
    <t>IMMULITE Free T4 (Свободный Т4) 1набор на 100 тестов</t>
  </si>
  <si>
    <t>IMMULITE TSH 3. Generation (ТТГ 3 ген.)</t>
  </si>
  <si>
    <t>IMMULITE TSH 3. Generation (ТТГ 3 ген.)1набор на 100 тестов</t>
  </si>
  <si>
    <t xml:space="preserve">IMMULITE PTH Intact (Паратгормон)                                      </t>
  </si>
  <si>
    <t xml:space="preserve">IMMULITE PTH Intact (Паратгормон), 1набор на 100 тестов                                      </t>
  </si>
  <si>
    <t xml:space="preserve">IMMULITE C-Peptide (С-пептид) </t>
  </si>
  <si>
    <t xml:space="preserve">IMMULITE C-Peptide (С-пептид), 1набор на 100 тестов </t>
  </si>
  <si>
    <t>IMMULITE Insulin (Инсулин)</t>
  </si>
  <si>
    <t>IMMULITE Insulin (Инсулин), 1набор на 100 тестов</t>
  </si>
  <si>
    <t>IMMULITE Cortisol (Кортизол)</t>
  </si>
  <si>
    <t>IMMULITE Cortisol (Кортизол), 1набор на 100 тестов</t>
  </si>
  <si>
    <t>IMMULITE HCG and b-HCG  (ХГЧ и бета-ХГЧ)</t>
  </si>
  <si>
    <t>IMMULITE HCG and b-HCG  (ХГЧ и бета-ХГЧ), 1набор на 100 тестов</t>
  </si>
  <si>
    <t>IMMULITE DHEA-SО4  (ДГЕА-Сульфат)</t>
  </si>
  <si>
    <t>IMMULITE DHEA-SО4  (ДГЕА-Сульфат), 1набор на 100 тестов</t>
  </si>
  <si>
    <t>IMMULITE LH (ЛГ)</t>
  </si>
  <si>
    <t>IMMULITE LH (ЛГ), 1набор на 100 тестов</t>
  </si>
  <si>
    <t>IMMULITE Progesterone (Прогестерон)</t>
  </si>
  <si>
    <t>IMMULITE Progesterone (Прогестерон), 1набор на 100 тестов</t>
  </si>
  <si>
    <t>IMMULITE Prolaсtin (Пролактин)</t>
  </si>
  <si>
    <t>IMMULITE Prolaсtin (Пролактин),1набор на 100 тестов</t>
  </si>
  <si>
    <t xml:space="preserve">IMMULITE FSH (ФСГ)  </t>
  </si>
  <si>
    <t xml:space="preserve">IMMULITE FSH (ФСГ), 1набор на 100 тестов  </t>
  </si>
  <si>
    <t>IMMULITE Estradiol (Эстрадиол)</t>
  </si>
  <si>
    <t>IMMULITE Estradiol (Эстрадиол), 1набор на 100 тестов</t>
  </si>
  <si>
    <t>IMMULITE hGH (Гормон роста человека)</t>
  </si>
  <si>
    <t>IMMULITE hGH (Гормон роста человека), 1набор на 100 тестов</t>
  </si>
  <si>
    <t xml:space="preserve">IMMULITE PSA 3. Gen. (ПСА 3 ген.) </t>
  </si>
  <si>
    <t xml:space="preserve">IMMULITE PSA 3. Gen. (ПСА 3 ген.), 1набор на 100 тестов </t>
  </si>
  <si>
    <t>IMMULITE AFP (АФП)</t>
  </si>
  <si>
    <t>IMMULITE AFP (АФП), 1набор на 100 тестов</t>
  </si>
  <si>
    <t xml:space="preserve">IMMULITE BR-MA (CA15-3) </t>
  </si>
  <si>
    <t>IMMULITE BR-MA (CA15-3),1набор на 100 тестов</t>
  </si>
  <si>
    <t>IMMULITE GI-MA (CA19-9)</t>
  </si>
  <si>
    <t>IMMULITE GI-MA (CA19-9), 1набор на 100 тестов</t>
  </si>
  <si>
    <t>IMMULITE Anti TG/TPO control module (Анти ТГ/ТПО контрольный модуль)</t>
  </si>
  <si>
    <t>IMMULITE TSH 3. Generation control module (ТТГ 3 ген. контрольный модуль)</t>
  </si>
  <si>
    <t>Chemiluminescent substrate module    (Субстратный модуль)</t>
  </si>
  <si>
    <t>уп</t>
  </si>
  <si>
    <t>Wash module (Промывочный модуль)</t>
  </si>
  <si>
    <t xml:space="preserve">Cleaning module (Чистящий модуль) </t>
  </si>
  <si>
    <t>Sample Cups (Чашки для образцов)</t>
  </si>
  <si>
    <t>шт</t>
  </si>
  <si>
    <t xml:space="preserve">Реагенты к анализатору автоматический  иммунологический хемилюминисцентный Immulite 1000     </t>
  </si>
  <si>
    <t>IMMULITE ACTH (АКТГ)</t>
  </si>
  <si>
    <t>IMMULITE ACTH (АКТГ), 1набор на 100 тестов</t>
  </si>
  <si>
    <t xml:space="preserve">IMMULITE C-Peptide control module </t>
  </si>
  <si>
    <t>IMMULITE C-Peptide control module, 3х2мл</t>
  </si>
  <si>
    <t xml:space="preserve">IMMULITE Free beta HCG control module (Свободный бета ХГЧ контрольный модуль) </t>
  </si>
  <si>
    <t>IMMULITE Free beta HCG control module (Свободный бета ХГЧ контрольный модуль) 2х1мл</t>
  </si>
  <si>
    <t>IMMULITE HCG control module (high concentration) (ХГЧ контрольный модуль)</t>
  </si>
  <si>
    <t>IMMULITE HCG control module (high concentration) (ХГЧ контрольный модуль)2х2мл</t>
  </si>
  <si>
    <t>IMMULITE ACTH (АКТГ)control module</t>
  </si>
  <si>
    <t>IMMULITE ACTH (АКТГ)control module, 2х2мл</t>
  </si>
  <si>
    <t>IMMULITE PSA 3.Generation control module</t>
  </si>
  <si>
    <t>IMMULITE PSA 3. Generation control module, 2х2мл</t>
  </si>
  <si>
    <t>IMMULITE PAPP-A (ПАББ-А)</t>
  </si>
  <si>
    <t>IMMULITE PAPP-A control module (ПАПП-А контрольный модуль) 2х2мл</t>
  </si>
  <si>
    <t>сервисные наборы для анализатора
IMMULITE 1000</t>
  </si>
  <si>
    <t>Приложение №1 к объвлению 5</t>
  </si>
  <si>
    <t>ИТОГО</t>
  </si>
  <si>
    <t>IMMULITE Anti-TG (Анти-ТГ)</t>
  </si>
  <si>
    <t>IMMULITE Anti-TG (Анти-ТГ),1 набор на 100тестов</t>
  </si>
  <si>
    <t>IMMULITE Anti-TPO (Анти- ТПО)</t>
  </si>
  <si>
    <t>IMMULITE Anti-TPO (Анти- ТПО),1 набор на 100тестов</t>
  </si>
  <si>
    <t>IMMULITE Thyreoglobulin (ТГ)</t>
  </si>
  <si>
    <t>IMMULITE Thyreoglobulin (ТГ), 1 набор на 100тестов</t>
  </si>
  <si>
    <t>IMMULITE Testosterone (Тестостерон)</t>
  </si>
  <si>
    <t>IMMULITE Testosterone (Тестостерон), 1набор на 100 тестов</t>
  </si>
  <si>
    <t xml:space="preserve">IMMULITE OM-MA (CA-125) </t>
  </si>
  <si>
    <t>IMMULITE OM-MA (CA-125) 1 набор на 100тестов</t>
  </si>
  <si>
    <t>IMMULITE Free PSA (свободный ПСА)</t>
  </si>
  <si>
    <t>IMMULITE Free PSA (свободный ПСА) 1 набор на 100тестов</t>
  </si>
  <si>
    <t>IMMULITE PTH Intact control module (ПТГ контрольный модуль)</t>
  </si>
  <si>
    <t>сервисные наборы для анализатора IMMULITE 1000</t>
  </si>
  <si>
    <t>IMMULITE Carbamazepine 1 Kit 100 (Реагент для определения карбамазепина в наборе, 100 тестов)</t>
  </si>
  <si>
    <t>IMMULITE TDM Control module 2 x 5 ml (Контрольный реагент для TDM 2 x 5 мл) </t>
  </si>
  <si>
    <t>IMMULITE Valproic acid 1 Kit 100 (Реагент для определения вальпроевой кислоты в наборе, 100 тестов)</t>
  </si>
  <si>
    <t>IMMULITE CEA 1 Kit 100 (Реагент для определения CEA в наборе, 100 тестов)</t>
  </si>
  <si>
    <t>П.П</t>
  </si>
  <si>
    <t xml:space="preserve"> Наименование  Товара</t>
  </si>
  <si>
    <t xml:space="preserve">Краткое описание
</t>
  </si>
  <si>
    <t xml:space="preserve">
Еди-
ница
изме-
рения
</t>
  </si>
  <si>
    <t xml:space="preserve">
Кол-во
</t>
  </si>
  <si>
    <t xml:space="preserve">
Условия
поставки
(в соот-
ветствии с
Инкотермс 2000)
</t>
  </si>
  <si>
    <t xml:space="preserve">
Срок
поставки Товара
</t>
  </si>
  <si>
    <t xml:space="preserve"> Место
поставки Товара
</t>
  </si>
  <si>
    <t xml:space="preserve">Цена за единицу товара
(в тенге)
</t>
  </si>
  <si>
    <t>Общая стоимость Товара
(в тенге)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</si>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</sst>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"/>
    <numFmt numFmtId="169" formatCode="0.0"/>
    <numFmt numFmtId="170" formatCode="_-* #,##0.00\ _р_._-;\-* #,##0.00\ _р_._-;_-* &quot;-&quot;??\ _р_._-;_-@_-"/>
    <numFmt numFmtId="171" formatCode="_(* #,##0.00_);_(* \(#,##0.00\);_(* &quot;-&quot;??_);_(@_)"/>
    <numFmt numFmtId="172" formatCode="00"/>
    <numFmt numFmtId="173" formatCode="#,##0.00_ ;\-#,##0.00\ "/>
    <numFmt numFmtId="174" formatCode="_-* #,##0.00\ _₸_-;\-* #,##0.00\ _₸_-;_-* &quot;-&quot;??\ _₸_-;_-@_-"/>
    <numFmt numFmtId="175" formatCode="#,##0.00\ _₽"/>
  </numFmts>
  <fonts count="4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name val="Helv"/>
    </font>
    <font>
      <sz val="11"/>
      <color indexed="8"/>
      <name val="Calibri"/>
      <family val="2"/>
    </font>
    <font>
      <u/>
      <sz val="9.8000000000000007"/>
      <color theme="10"/>
      <name val="Calibri"/>
      <family val="2"/>
    </font>
    <font>
      <u/>
      <sz val="8.8000000000000007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62">
    <xf numFmtId="0" fontId="0" fillId="0" borderId="0"/>
    <xf numFmtId="0" fontId="1" fillId="0" borderId="0"/>
    <xf numFmtId="0" fontId="4" fillId="0" borderId="0"/>
    <xf numFmtId="0" fontId="4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10" fillId="21" borderId="3" applyNumberFormat="0" applyAlignment="0" applyProtection="0"/>
    <xf numFmtId="0" fontId="11" fillId="0" borderId="0"/>
    <xf numFmtId="0" fontId="5" fillId="0" borderId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8" fillId="0" borderId="7" applyNumberFormat="0" applyFill="0" applyAlignment="0" applyProtection="0"/>
    <xf numFmtId="0" fontId="19" fillId="22" borderId="0" applyNumberFormat="0" applyBorder="0" applyAlignment="0" applyProtection="0"/>
    <xf numFmtId="0" fontId="5" fillId="0" borderId="0"/>
    <xf numFmtId="0" fontId="5" fillId="0" borderId="0"/>
    <xf numFmtId="0" fontId="11" fillId="23" borderId="8" applyNumberFormat="0" applyAlignment="0" applyProtection="0"/>
    <xf numFmtId="0" fontId="11" fillId="23" borderId="8" applyNumberFormat="0" applyAlignment="0" applyProtection="0"/>
    <xf numFmtId="0" fontId="11" fillId="23" borderId="8" applyNumberFormat="0" applyAlignment="0" applyProtection="0"/>
    <xf numFmtId="0" fontId="11" fillId="23" borderId="8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21" fillId="0" borderId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5" fillId="0" borderId="0"/>
    <xf numFmtId="0" fontId="21" fillId="0" borderId="0"/>
    <xf numFmtId="0" fontId="5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5" fillId="0" borderId="0"/>
    <xf numFmtId="0" fontId="21" fillId="0" borderId="0"/>
    <xf numFmtId="0" fontId="26" fillId="0" borderId="0">
      <alignment horizontal="left"/>
    </xf>
    <xf numFmtId="0" fontId="5" fillId="0" borderId="0"/>
    <xf numFmtId="0" fontId="1" fillId="0" borderId="0"/>
    <xf numFmtId="0" fontId="32" fillId="0" borderId="0"/>
    <xf numFmtId="0" fontId="33" fillId="0" borderId="0"/>
    <xf numFmtId="0" fontId="2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4" fillId="0" borderId="0"/>
    <xf numFmtId="0" fontId="1" fillId="0" borderId="0"/>
    <xf numFmtId="0" fontId="6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21" fillId="0" borderId="0" applyNumberFormat="0" applyFont="0" applyFill="0" applyBorder="0" applyAlignment="0" applyProtection="0">
      <alignment vertical="top"/>
    </xf>
    <xf numFmtId="0" fontId="32" fillId="0" borderId="0"/>
    <xf numFmtId="0" fontId="1" fillId="0" borderId="0"/>
    <xf numFmtId="0" fontId="6" fillId="0" borderId="0"/>
    <xf numFmtId="0" fontId="21" fillId="0" borderId="0" applyNumberFormat="0" applyFont="0" applyFill="0" applyBorder="0" applyAlignment="0" applyProtection="0">
      <alignment vertical="top"/>
    </xf>
    <xf numFmtId="0" fontId="3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Fill="0" applyProtection="0"/>
    <xf numFmtId="0" fontId="4" fillId="0" borderId="0" applyFill="0" applyProtection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2" fillId="0" borderId="0"/>
    <xf numFmtId="0" fontId="32" fillId="0" borderId="0"/>
    <xf numFmtId="0" fontId="1" fillId="0" borderId="0"/>
    <xf numFmtId="0" fontId="21" fillId="0" borderId="0"/>
    <xf numFmtId="0" fontId="21" fillId="0" borderId="0"/>
    <xf numFmtId="0" fontId="32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21" fillId="0" borderId="0"/>
    <xf numFmtId="0" fontId="1" fillId="0" borderId="0"/>
    <xf numFmtId="0" fontId="5" fillId="0" borderId="0"/>
    <xf numFmtId="0" fontId="1" fillId="0" borderId="0"/>
    <xf numFmtId="0" fontId="4" fillId="0" borderId="0"/>
    <xf numFmtId="0" fontId="5" fillId="24" borderId="8" applyNumberFormat="0" applyFont="0" applyAlignment="0" applyProtection="0"/>
    <xf numFmtId="0" fontId="5" fillId="24" borderId="8" applyNumberFormat="0" applyFont="0" applyAlignment="0" applyProtection="0"/>
    <xf numFmtId="0" fontId="5" fillId="24" borderId="8" applyNumberFormat="0" applyFont="0" applyAlignment="0" applyProtection="0"/>
    <xf numFmtId="0" fontId="5" fillId="24" borderId="8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8" fillId="0" borderId="0"/>
    <xf numFmtId="43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7" fontId="5" fillId="0" borderId="0" applyFont="0" applyFill="0" applyBorder="0" applyAlignment="0" applyProtection="0"/>
    <xf numFmtId="174" fontId="29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9" fillId="0" borderId="0" applyFont="0" applyFill="0" applyBorder="0" applyAlignment="0" applyProtection="0"/>
    <xf numFmtId="172" fontId="21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11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4" fillId="0" borderId="0"/>
    <xf numFmtId="167" fontId="34" fillId="0" borderId="0" applyFont="0" applyFill="0" applyBorder="0" applyAlignment="0" applyProtection="0"/>
    <xf numFmtId="0" fontId="11" fillId="23" borderId="8" applyNumberFormat="0" applyAlignment="0" applyProtection="0"/>
    <xf numFmtId="43" fontId="1" fillId="0" borderId="0" applyFont="0" applyFill="0" applyBorder="0" applyAlignment="0" applyProtection="0"/>
    <xf numFmtId="0" fontId="11" fillId="23" borderId="8" applyNumberFormat="0" applyAlignment="0" applyProtection="0"/>
    <xf numFmtId="167" fontId="32" fillId="0" borderId="0" applyFont="0" applyFill="0" applyBorder="0" applyAlignment="0" applyProtection="0"/>
    <xf numFmtId="0" fontId="23" fillId="0" borderId="10" applyNumberFormat="0" applyFill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17" fillId="7" borderId="2" applyNumberFormat="0" applyAlignment="0" applyProtection="0"/>
    <xf numFmtId="0" fontId="5" fillId="24" borderId="8" applyNumberFormat="0" applyFont="0" applyAlignment="0" applyProtection="0"/>
    <xf numFmtId="0" fontId="5" fillId="24" borderId="8" applyNumberFormat="0" applyFont="0" applyAlignment="0" applyProtection="0"/>
    <xf numFmtId="0" fontId="5" fillId="24" borderId="8" applyNumberFormat="0" applyFont="0" applyAlignment="0" applyProtection="0"/>
    <xf numFmtId="0" fontId="5" fillId="24" borderId="8" applyNumberFormat="0" applyFont="0" applyAlignment="0" applyProtection="0"/>
    <xf numFmtId="0" fontId="20" fillId="20" borderId="9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5" fillId="24" borderId="8" applyNumberFormat="0" applyFont="0" applyAlignment="0" applyProtection="0"/>
    <xf numFmtId="0" fontId="5" fillId="24" borderId="8" applyNumberFormat="0" applyFont="0" applyAlignment="0" applyProtection="0"/>
    <xf numFmtId="0" fontId="23" fillId="0" borderId="10" applyNumberFormat="0" applyFill="0" applyAlignment="0" applyProtection="0"/>
    <xf numFmtId="0" fontId="11" fillId="23" borderId="8" applyNumberForma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11" fillId="23" borderId="8" applyNumberFormat="0" applyAlignment="0" applyProtection="0"/>
    <xf numFmtId="0" fontId="11" fillId="23" borderId="8" applyNumberFormat="0" applyAlignment="0" applyProtection="0"/>
    <xf numFmtId="0" fontId="11" fillId="23" borderId="8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171" fontId="21" fillId="0" borderId="0" applyFont="0" applyFill="0" applyBorder="0" applyAlignment="0" applyProtection="0"/>
    <xf numFmtId="0" fontId="21" fillId="0" borderId="0"/>
    <xf numFmtId="0" fontId="32" fillId="0" borderId="0"/>
    <xf numFmtId="167" fontId="32" fillId="0" borderId="0" applyFont="0" applyFill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0" fillId="20" borderId="9" applyNumberFormat="0" applyAlignment="0" applyProtection="0"/>
    <xf numFmtId="0" fontId="5" fillId="24" borderId="8" applyNumberFormat="0" applyFont="0" applyAlignment="0" applyProtection="0"/>
    <xf numFmtId="0" fontId="5" fillId="24" borderId="8" applyNumberFormat="0" applyFont="0" applyAlignment="0" applyProtection="0"/>
    <xf numFmtId="0" fontId="11" fillId="23" borderId="8" applyNumberFormat="0" applyAlignment="0" applyProtection="0"/>
    <xf numFmtId="0" fontId="11" fillId="23" borderId="8" applyNumberFormat="0" applyAlignment="0" applyProtection="0"/>
  </cellStyleXfs>
  <cellXfs count="30">
    <xf numFmtId="0" fontId="0" fillId="0" borderId="0" xfId="0"/>
    <xf numFmtId="0" fontId="35" fillId="25" borderId="1" xfId="0" applyFont="1" applyFill="1" applyBorder="1" applyAlignment="1">
      <alignment horizontal="center" vertical="top" wrapText="1"/>
    </xf>
    <xf numFmtId="0" fontId="35" fillId="25" borderId="1" xfId="0" applyFont="1" applyFill="1" applyBorder="1" applyAlignment="1">
      <alignment horizontal="center" vertical="top"/>
    </xf>
    <xf numFmtId="0" fontId="35" fillId="0" borderId="1" xfId="0" applyFont="1" applyFill="1" applyBorder="1" applyAlignment="1">
      <alignment horizontal="center" vertical="top" wrapText="1"/>
    </xf>
    <xf numFmtId="0" fontId="35" fillId="0" borderId="1" xfId="0" applyFont="1" applyBorder="1" applyAlignment="1">
      <alignment horizontal="center" vertical="top" wrapText="1"/>
    </xf>
    <xf numFmtId="0" fontId="35" fillId="25" borderId="1" xfId="0" applyFont="1" applyFill="1" applyBorder="1" applyAlignment="1">
      <alignment horizontal="center"/>
    </xf>
    <xf numFmtId="4" fontId="35" fillId="25" borderId="1" xfId="95" applyNumberFormat="1" applyFont="1" applyFill="1" applyBorder="1" applyAlignment="1">
      <alignment horizontal="center" vertical="top"/>
    </xf>
    <xf numFmtId="0" fontId="36" fillId="0" borderId="1" xfId="95" applyFont="1" applyBorder="1" applyAlignment="1">
      <alignment horizontal="left" vertical="top" wrapText="1"/>
    </xf>
    <xf numFmtId="0" fontId="36" fillId="0" borderId="1" xfId="95" applyFont="1" applyBorder="1" applyAlignment="1">
      <alignment horizontal="center" vertical="top"/>
    </xf>
    <xf numFmtId="0" fontId="36" fillId="0" borderId="1" xfId="95" applyFont="1" applyBorder="1" applyAlignment="1">
      <alignment horizontal="center" vertical="top" wrapText="1"/>
    </xf>
    <xf numFmtId="4" fontId="35" fillId="25" borderId="11" xfId="95" applyNumberFormat="1" applyFont="1" applyFill="1" applyBorder="1" applyAlignment="1">
      <alignment horizontal="center" vertical="center"/>
    </xf>
    <xf numFmtId="4" fontId="38" fillId="25" borderId="1" xfId="95" applyNumberFormat="1" applyFont="1" applyFill="1" applyBorder="1" applyAlignment="1">
      <alignment horizontal="center" vertical="center"/>
    </xf>
    <xf numFmtId="0" fontId="37" fillId="25" borderId="12" xfId="95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36" fillId="0" borderId="1" xfId="0" applyFont="1" applyFill="1" applyBorder="1" applyAlignment="1">
      <alignment horizontal="left" vertical="top" wrapText="1"/>
    </xf>
    <xf numFmtId="0" fontId="36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left" vertical="top" wrapText="1"/>
    </xf>
    <xf numFmtId="0" fontId="36" fillId="25" borderId="1" xfId="0" applyFont="1" applyFill="1" applyBorder="1" applyAlignment="1">
      <alignment horizontal="left" vertical="top" wrapText="1"/>
    </xf>
    <xf numFmtId="0" fontId="36" fillId="25" borderId="1" xfId="0" applyFont="1" applyFill="1" applyBorder="1" applyAlignment="1">
      <alignment horizontal="center" vertical="center" wrapText="1"/>
    </xf>
    <xf numFmtId="4" fontId="36" fillId="0" borderId="1" xfId="0" applyNumberFormat="1" applyFont="1" applyBorder="1" applyAlignment="1">
      <alignment horizontal="center" vertical="center"/>
    </xf>
    <xf numFmtId="0" fontId="39" fillId="0" borderId="1" xfId="95" applyFont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40" fillId="25" borderId="1" xfId="0" applyFont="1" applyFill="1" applyBorder="1" applyAlignment="1">
      <alignment horizontal="center" vertical="center" wrapText="1"/>
    </xf>
    <xf numFmtId="0" fontId="40" fillId="25" borderId="12" xfId="0" applyFont="1" applyFill="1" applyBorder="1" applyAlignment="1">
      <alignment horizontal="center" vertical="center" wrapText="1"/>
    </xf>
    <xf numFmtId="175" fontId="40" fillId="25" borderId="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262">
    <cellStyle name="_x0005__x001c_" xfId="2"/>
    <cellStyle name="_x0005__x001c_ 2" xfId="3"/>
    <cellStyle name="20% - Accent1" xfId="4"/>
    <cellStyle name="20% - Accent1 2" xfId="5"/>
    <cellStyle name="20% - Accent2" xfId="6"/>
    <cellStyle name="20% - Accent2 2" xfId="7"/>
    <cellStyle name="20% - Accent3" xfId="8"/>
    <cellStyle name="20% - Accent3 2" xfId="9"/>
    <cellStyle name="20% - Accent4" xfId="10"/>
    <cellStyle name="20% - Accent4 2" xfId="11"/>
    <cellStyle name="20% - Accent5" xfId="12"/>
    <cellStyle name="20% - Accent5 2" xfId="13"/>
    <cellStyle name="20% - Accent6" xfId="14"/>
    <cellStyle name="20% - Accent6 2" xfId="15"/>
    <cellStyle name="40% - Accent1" xfId="16"/>
    <cellStyle name="40% - Accent1 2" xfId="17"/>
    <cellStyle name="40% - Accent2" xfId="18"/>
    <cellStyle name="40% - Accent2 2" xfId="19"/>
    <cellStyle name="40% - Accent3" xfId="20"/>
    <cellStyle name="40% - Accent3 2" xfId="21"/>
    <cellStyle name="40% - Accent4" xfId="22"/>
    <cellStyle name="40% - Accent4 2" xfId="23"/>
    <cellStyle name="40% - Accent5" xfId="24"/>
    <cellStyle name="40% - Accent5 2" xfId="25"/>
    <cellStyle name="40% - Accent6" xfId="26"/>
    <cellStyle name="40% - Accent6 2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alculation 2" xfId="42"/>
    <cellStyle name="Calculation 2 2" xfId="249"/>
    <cellStyle name="Calculation 2 3" xfId="222"/>
    <cellStyle name="Calculation 3" xfId="43"/>
    <cellStyle name="Calculation 3 2" xfId="248"/>
    <cellStyle name="Calculation 3 3" xfId="246"/>
    <cellStyle name="Calculation 4" xfId="44"/>
    <cellStyle name="Calculation 4 2" xfId="247"/>
    <cellStyle name="Calculation 4 3" xfId="245"/>
    <cellStyle name="Calculation 5" xfId="250"/>
    <cellStyle name="Calculation 6" xfId="221"/>
    <cellStyle name="Check Cell" xfId="45"/>
    <cellStyle name="Excel Built-in Normal 1" xfId="46"/>
    <cellStyle name="Excel Built-in Normal 1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Input 2" xfId="55"/>
    <cellStyle name="Input 2 2" xfId="243"/>
    <cellStyle name="Input 2 3" xfId="215"/>
    <cellStyle name="Input 3" xfId="56"/>
    <cellStyle name="Input 3 2" xfId="242"/>
    <cellStyle name="Input 3 3" xfId="239"/>
    <cellStyle name="Input 4" xfId="57"/>
    <cellStyle name="Input 4 2" xfId="241"/>
    <cellStyle name="Input 4 3" xfId="238"/>
    <cellStyle name="Input 5" xfId="244"/>
    <cellStyle name="Input 6" xfId="240"/>
    <cellStyle name="Linked Cell" xfId="58"/>
    <cellStyle name="Neutral" xfId="59"/>
    <cellStyle name="Normal 2" xfId="60"/>
    <cellStyle name="Normal 2 2" xfId="61"/>
    <cellStyle name="Note" xfId="62"/>
    <cellStyle name="Note 2" xfId="63"/>
    <cellStyle name="Note 2 2" xfId="237"/>
    <cellStyle name="Note 2 3" xfId="261"/>
    <cellStyle name="Note 3" xfId="64"/>
    <cellStyle name="Note 3 2" xfId="236"/>
    <cellStyle name="Note 3 3" xfId="260"/>
    <cellStyle name="Note 4" xfId="65"/>
    <cellStyle name="Note 4 2" xfId="235"/>
    <cellStyle name="Note 4 3" xfId="210"/>
    <cellStyle name="Note 5" xfId="208"/>
    <cellStyle name="Note 6" xfId="226"/>
    <cellStyle name="Output" xfId="66"/>
    <cellStyle name="Output 2" xfId="67"/>
    <cellStyle name="Output 2 2" xfId="233"/>
    <cellStyle name="Output 2 3" xfId="220"/>
    <cellStyle name="Output 3" xfId="68"/>
    <cellStyle name="Output 3 2" xfId="232"/>
    <cellStyle name="Output 3 3" xfId="213"/>
    <cellStyle name="Output 4" xfId="69"/>
    <cellStyle name="Output 4 2" xfId="231"/>
    <cellStyle name="Output 4 3" xfId="214"/>
    <cellStyle name="Output 5" xfId="234"/>
    <cellStyle name="Output 6" xfId="257"/>
    <cellStyle name="Style 1" xfId="70"/>
    <cellStyle name="Title" xfId="71"/>
    <cellStyle name="Total" xfId="72"/>
    <cellStyle name="Total 2" xfId="73"/>
    <cellStyle name="Total 2 2" xfId="229"/>
    <cellStyle name="Total 2 3" xfId="256"/>
    <cellStyle name="Total 3" xfId="74"/>
    <cellStyle name="Total 3 2" xfId="228"/>
    <cellStyle name="Total 3 3" xfId="212"/>
    <cellStyle name="Total 4" xfId="75"/>
    <cellStyle name="Total 4 2" xfId="227"/>
    <cellStyle name="Total 4 3" xfId="255"/>
    <cellStyle name="Total 5" xfId="230"/>
    <cellStyle name="Total 6" xfId="225"/>
    <cellStyle name="Warning Text" xfId="76"/>
    <cellStyle name="Гиперссылка 2" xfId="77"/>
    <cellStyle name="Гиперссылка 2 2" xfId="78"/>
    <cellStyle name="Гиперссылка 3" xfId="79"/>
    <cellStyle name="Денежный [0] 2" xfId="80"/>
    <cellStyle name="Денежный 2" xfId="81"/>
    <cellStyle name="Денежный 3" xfId="82"/>
    <cellStyle name="Денежный 4" xfId="83"/>
    <cellStyle name="Денежный 5" xfId="84"/>
    <cellStyle name="Обычный" xfId="0" builtinId="0"/>
    <cellStyle name="Обычный 10" xfId="85"/>
    <cellStyle name="Обычный 10 2" xfId="86"/>
    <cellStyle name="Обычный 10 3" xfId="206"/>
    <cellStyle name="Обычный 11" xfId="87"/>
    <cellStyle name="Обычный 11 2" xfId="88"/>
    <cellStyle name="Обычный 11 3" xfId="252"/>
    <cellStyle name="Обычный 12" xfId="89"/>
    <cellStyle name="Обычный 12 2" xfId="90"/>
    <cellStyle name="Обычный 12 3" xfId="91"/>
    <cellStyle name="Обычный 13" xfId="92"/>
    <cellStyle name="Обычный 14" xfId="93"/>
    <cellStyle name="Обычный 15" xfId="94"/>
    <cellStyle name="Обычный 15 2" xfId="95"/>
    <cellStyle name="Обычный 15 3" xfId="96"/>
    <cellStyle name="Обычный 15 4" xfId="253"/>
    <cellStyle name="Обычный 16" xfId="97"/>
    <cellStyle name="Обычный 17" xfId="98"/>
    <cellStyle name="Обычный 17 2" xfId="99"/>
    <cellStyle name="Обычный 18" xfId="100"/>
    <cellStyle name="Обычный 19" xfId="101"/>
    <cellStyle name="Обычный 19 2" xfId="102"/>
    <cellStyle name="Обычный 2" xfId="103"/>
    <cellStyle name="Обычный 2 2" xfId="104"/>
    <cellStyle name="Обычный 2 2 2" xfId="105"/>
    <cellStyle name="Обычный 2 2 2 2" xfId="106"/>
    <cellStyle name="Обычный 2 2 3" xfId="107"/>
    <cellStyle name="Обычный 2 2 3 2" xfId="108"/>
    <cellStyle name="Обычный 2 3" xfId="109"/>
    <cellStyle name="Обычный 2 3 2" xfId="110"/>
    <cellStyle name="Обычный 2 3 3" xfId="111"/>
    <cellStyle name="Обычный 2 3 3 2" xfId="112"/>
    <cellStyle name="Обычный 2 3 4" xfId="113"/>
    <cellStyle name="Обычный 2 4" xfId="114"/>
    <cellStyle name="Обычный 2 4 2" xfId="115"/>
    <cellStyle name="Обычный 2 5" xfId="116"/>
    <cellStyle name="Обычный 2 6" xfId="117"/>
    <cellStyle name="Обычный 20" xfId="118"/>
    <cellStyle name="Обычный 20 2" xfId="119"/>
    <cellStyle name="Обычный 24" xfId="120"/>
    <cellStyle name="Обычный 26" xfId="121"/>
    <cellStyle name="Обычный 27" xfId="122"/>
    <cellStyle name="Обычный 27 2" xfId="123"/>
    <cellStyle name="Обычный 3" xfId="1"/>
    <cellStyle name="Обычный 3 2" xfId="124"/>
    <cellStyle name="Обычный 3 2 2" xfId="125"/>
    <cellStyle name="Обычный 3 2 2 2" xfId="126"/>
    <cellStyle name="Обычный 3 2 2 3" xfId="127"/>
    <cellStyle name="Обычный 3 2 3" xfId="128"/>
    <cellStyle name="Обычный 3 3" xfId="129"/>
    <cellStyle name="Обычный 3 3 2" xfId="130"/>
    <cellStyle name="Обычный 3 4" xfId="131"/>
    <cellStyle name="Обычный 30" xfId="132"/>
    <cellStyle name="Обычный 32" xfId="133"/>
    <cellStyle name="Обычный 35" xfId="134"/>
    <cellStyle name="Обычный 36" xfId="135"/>
    <cellStyle name="Обычный 39" xfId="136"/>
    <cellStyle name="Обычный 4" xfId="137"/>
    <cellStyle name="Обычный 4 2" xfId="138"/>
    <cellStyle name="Обычный 4 2 2" xfId="139"/>
    <cellStyle name="Обычный 4 2 2 2" xfId="140"/>
    <cellStyle name="Обычный 4 2 3" xfId="141"/>
    <cellStyle name="Обычный 4 3" xfId="142"/>
    <cellStyle name="Обычный 40" xfId="143"/>
    <cellStyle name="Обычный 44" xfId="144"/>
    <cellStyle name="Обычный 5" xfId="145"/>
    <cellStyle name="Обычный 5 2" xfId="146"/>
    <cellStyle name="Обычный 5 2 2" xfId="147"/>
    <cellStyle name="Обычный 5 3" xfId="148"/>
    <cellStyle name="Обычный 5 4" xfId="149"/>
    <cellStyle name="Обычный 6" xfId="150"/>
    <cellStyle name="Обычный 6 2" xfId="151"/>
    <cellStyle name="Обычный 6 2 2" xfId="152"/>
    <cellStyle name="Обычный 6 2 3" xfId="153"/>
    <cellStyle name="Обычный 6 3" xfId="154"/>
    <cellStyle name="Обычный 6 4" xfId="155"/>
    <cellStyle name="Обычный 7" xfId="156"/>
    <cellStyle name="Обычный 7 2" xfId="157"/>
    <cellStyle name="Обычный 7 3" xfId="158"/>
    <cellStyle name="Обычный 8" xfId="159"/>
    <cellStyle name="Обычный 8 2" xfId="160"/>
    <cellStyle name="Обычный 9" xfId="161"/>
    <cellStyle name="Обычный 9 2" xfId="162"/>
    <cellStyle name="Примечание 2" xfId="163"/>
    <cellStyle name="Примечание 2 2" xfId="164"/>
    <cellStyle name="Примечание 2 2 2" xfId="218"/>
    <cellStyle name="Примечание 2 2 3" xfId="258"/>
    <cellStyle name="Примечание 2 3" xfId="165"/>
    <cellStyle name="Примечание 2 3 2" xfId="217"/>
    <cellStyle name="Примечание 2 3 3" xfId="259"/>
    <cellStyle name="Примечание 2 4" xfId="166"/>
    <cellStyle name="Примечание 2 4 2" xfId="216"/>
    <cellStyle name="Примечание 2 4 3" xfId="223"/>
    <cellStyle name="Примечание 2 5" xfId="219"/>
    <cellStyle name="Примечание 2 6" xfId="224"/>
    <cellStyle name="Процентный 2" xfId="167"/>
    <cellStyle name="Процентный 2 2" xfId="168"/>
    <cellStyle name="Процентный 3" xfId="169"/>
    <cellStyle name="Процентный 3 2" xfId="170"/>
    <cellStyle name="Стиль 1" xfId="171"/>
    <cellStyle name="Финансовый [0] 2" xfId="173"/>
    <cellStyle name="Финансовый 10" xfId="174"/>
    <cellStyle name="Финансовый 11" xfId="175"/>
    <cellStyle name="Финансовый 12" xfId="176"/>
    <cellStyle name="Финансовый 13" xfId="177"/>
    <cellStyle name="Финансовый 14" xfId="178"/>
    <cellStyle name="Финансовый 15" xfId="179"/>
    <cellStyle name="Финансовый 16" xfId="172"/>
    <cellStyle name="Финансовый 17" xfId="205"/>
    <cellStyle name="Финансовый 18" xfId="200"/>
    <cellStyle name="Финансовый 19" xfId="204"/>
    <cellStyle name="Финансовый 2" xfId="180"/>
    <cellStyle name="Финансовый 2 2" xfId="181"/>
    <cellStyle name="Финансовый 2 2 2" xfId="182"/>
    <cellStyle name="Финансовый 2 2 3" xfId="183"/>
    <cellStyle name="Финансовый 2 3" xfId="184"/>
    <cellStyle name="Финансовый 2 3 2" xfId="185"/>
    <cellStyle name="Финансовый 2 4" xfId="186"/>
    <cellStyle name="Финансовый 2 4 2" xfId="209"/>
    <cellStyle name="Финансовый 2_НПЛ Биоматериаловедение 2008" xfId="187"/>
    <cellStyle name="Финансовый 20" xfId="201"/>
    <cellStyle name="Финансовый 21" xfId="203"/>
    <cellStyle name="Финансовый 22" xfId="202"/>
    <cellStyle name="Финансовый 3" xfId="188"/>
    <cellStyle name="Финансовый 3 2" xfId="189"/>
    <cellStyle name="Финансовый 3 3" xfId="190"/>
    <cellStyle name="Финансовый 4" xfId="191"/>
    <cellStyle name="Финансовый 4 2" xfId="192"/>
    <cellStyle name="Финансовый 4 3" xfId="193"/>
    <cellStyle name="Финансовый 4 4" xfId="251"/>
    <cellStyle name="Финансовый 4 5" xfId="254"/>
    <cellStyle name="Финансовый 4 6" xfId="211"/>
    <cellStyle name="Финансовый 5" xfId="194"/>
    <cellStyle name="Финансовый 5 2" xfId="195"/>
    <cellStyle name="Финансовый 6" xfId="196"/>
    <cellStyle name="Финансовый 7" xfId="197"/>
    <cellStyle name="Финансовый 7 2" xfId="207"/>
    <cellStyle name="Финансовый 8" xfId="198"/>
    <cellStyle name="Финансовый 9" xfId="199"/>
  </cellStyles>
  <dxfs count="0"/>
  <tableStyles count="2" defaultTableStyle="TableStyleMedium2" defaultPivotStyle="PivotStyleLight16">
    <tableStyle name="Стиль сводной таблицы 1" table="0" count="0"/>
    <tableStyle name="Стиль таблицы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53"/>
  <sheetViews>
    <sheetView tabSelected="1" workbookViewId="0">
      <selection activeCell="H50" sqref="H50"/>
    </sheetView>
  </sheetViews>
  <sheetFormatPr defaultRowHeight="15" x14ac:dyDescent="0.25"/>
  <cols>
    <col min="1" max="1" width="4.28515625" customWidth="1"/>
    <col min="2" max="2" width="31.42578125" customWidth="1"/>
    <col min="3" max="3" width="35.5703125" customWidth="1"/>
    <col min="4" max="4" width="12.5703125" customWidth="1"/>
    <col min="6" max="6" width="16.5703125" customWidth="1"/>
    <col min="7" max="7" width="19.5703125" customWidth="1"/>
    <col min="8" max="8" width="22.7109375" customWidth="1"/>
    <col min="9" max="9" width="11.28515625" customWidth="1"/>
    <col min="10" max="10" width="12.28515625" customWidth="1"/>
  </cols>
  <sheetData>
    <row r="2" spans="1:10" x14ac:dyDescent="0.25">
      <c r="B2" t="s">
        <v>100</v>
      </c>
      <c r="H2" s="23" t="s">
        <v>70</v>
      </c>
      <c r="I2" s="23"/>
      <c r="J2" s="23"/>
    </row>
    <row r="3" spans="1:10" x14ac:dyDescent="0.25">
      <c r="A3" s="27"/>
      <c r="B3" s="28"/>
      <c r="C3" s="28"/>
      <c r="D3" s="28"/>
      <c r="E3" s="28"/>
      <c r="F3" s="28"/>
      <c r="G3" s="28"/>
      <c r="H3" s="28"/>
      <c r="I3" s="28"/>
      <c r="J3" s="29"/>
    </row>
    <row r="4" spans="1:10" ht="89.25" x14ac:dyDescent="0.25">
      <c r="A4" s="24" t="s">
        <v>90</v>
      </c>
      <c r="B4" s="24" t="s">
        <v>91</v>
      </c>
      <c r="C4" s="24" t="s">
        <v>92</v>
      </c>
      <c r="D4" s="25" t="s">
        <v>93</v>
      </c>
      <c r="E4" s="24" t="s">
        <v>94</v>
      </c>
      <c r="F4" s="24" t="s">
        <v>95</v>
      </c>
      <c r="G4" s="24" t="s">
        <v>96</v>
      </c>
      <c r="H4" s="24" t="s">
        <v>97</v>
      </c>
      <c r="I4" s="24" t="s">
        <v>98</v>
      </c>
      <c r="J4" s="26" t="s">
        <v>99</v>
      </c>
    </row>
    <row r="5" spans="1:10" x14ac:dyDescent="0.25">
      <c r="A5" s="2"/>
      <c r="B5" s="12" t="s">
        <v>54</v>
      </c>
      <c r="C5" s="13"/>
      <c r="D5" s="13"/>
      <c r="E5" s="13"/>
      <c r="F5" s="13"/>
      <c r="G5" s="13"/>
      <c r="H5" s="13"/>
      <c r="I5" s="13"/>
      <c r="J5" s="14"/>
    </row>
    <row r="6" spans="1:10" ht="39" customHeight="1" x14ac:dyDescent="0.25">
      <c r="A6" s="2">
        <v>1</v>
      </c>
      <c r="B6" s="15" t="s">
        <v>0</v>
      </c>
      <c r="C6" s="15" t="s">
        <v>1</v>
      </c>
      <c r="D6" s="16" t="s">
        <v>2</v>
      </c>
      <c r="E6" s="17">
        <v>2</v>
      </c>
      <c r="F6" s="1" t="s">
        <v>3</v>
      </c>
      <c r="G6" s="1" t="s">
        <v>4</v>
      </c>
      <c r="H6" s="1" t="s">
        <v>5</v>
      </c>
      <c r="I6" s="21">
        <v>96000</v>
      </c>
      <c r="J6" s="10">
        <f>E6*I6</f>
        <v>192000</v>
      </c>
    </row>
    <row r="7" spans="1:10" ht="39" customHeight="1" x14ac:dyDescent="0.25">
      <c r="A7" s="2">
        <v>2</v>
      </c>
      <c r="B7" s="15" t="s">
        <v>6</v>
      </c>
      <c r="C7" s="15" t="s">
        <v>7</v>
      </c>
      <c r="D7" s="16" t="s">
        <v>2</v>
      </c>
      <c r="E7" s="17">
        <v>2</v>
      </c>
      <c r="F7" s="1" t="s">
        <v>3</v>
      </c>
      <c r="G7" s="1" t="s">
        <v>4</v>
      </c>
      <c r="H7" s="1" t="s">
        <v>5</v>
      </c>
      <c r="I7" s="21">
        <v>96000</v>
      </c>
      <c r="J7" s="10">
        <f t="shared" ref="J7:J52" si="0">E7*I7</f>
        <v>192000</v>
      </c>
    </row>
    <row r="8" spans="1:10" ht="39" customHeight="1" x14ac:dyDescent="0.25">
      <c r="A8" s="2">
        <v>3</v>
      </c>
      <c r="B8" s="15" t="s">
        <v>8</v>
      </c>
      <c r="C8" s="15" t="s">
        <v>9</v>
      </c>
      <c r="D8" s="16" t="s">
        <v>2</v>
      </c>
      <c r="E8" s="17">
        <v>2</v>
      </c>
      <c r="F8" s="1" t="s">
        <v>3</v>
      </c>
      <c r="G8" s="1" t="s">
        <v>4</v>
      </c>
      <c r="H8" s="1" t="s">
        <v>5</v>
      </c>
      <c r="I8" s="21">
        <v>108800</v>
      </c>
      <c r="J8" s="10">
        <f t="shared" si="0"/>
        <v>217600</v>
      </c>
    </row>
    <row r="9" spans="1:10" ht="39" customHeight="1" x14ac:dyDescent="0.25">
      <c r="A9" s="2">
        <v>4</v>
      </c>
      <c r="B9" s="15" t="s">
        <v>10</v>
      </c>
      <c r="C9" s="15" t="s">
        <v>11</v>
      </c>
      <c r="D9" s="16" t="s">
        <v>2</v>
      </c>
      <c r="E9" s="17">
        <v>6</v>
      </c>
      <c r="F9" s="1" t="s">
        <v>3</v>
      </c>
      <c r="G9" s="1" t="s">
        <v>4</v>
      </c>
      <c r="H9" s="1" t="s">
        <v>5</v>
      </c>
      <c r="I9" s="21">
        <v>86400</v>
      </c>
      <c r="J9" s="10">
        <f t="shared" si="0"/>
        <v>518400</v>
      </c>
    </row>
    <row r="10" spans="1:10" ht="45" customHeight="1" x14ac:dyDescent="0.25">
      <c r="A10" s="2">
        <v>5</v>
      </c>
      <c r="B10" s="15" t="s">
        <v>12</v>
      </c>
      <c r="C10" s="15" t="s">
        <v>13</v>
      </c>
      <c r="D10" s="16" t="s">
        <v>2</v>
      </c>
      <c r="E10" s="17">
        <v>6</v>
      </c>
      <c r="F10" s="1" t="s">
        <v>3</v>
      </c>
      <c r="G10" s="1" t="s">
        <v>4</v>
      </c>
      <c r="H10" s="1" t="s">
        <v>5</v>
      </c>
      <c r="I10" s="21">
        <v>76800</v>
      </c>
      <c r="J10" s="10">
        <f t="shared" si="0"/>
        <v>460800</v>
      </c>
    </row>
    <row r="11" spans="1:10" ht="45" customHeight="1" x14ac:dyDescent="0.25">
      <c r="A11" s="2">
        <v>6</v>
      </c>
      <c r="B11" s="15" t="s">
        <v>72</v>
      </c>
      <c r="C11" s="15" t="s">
        <v>73</v>
      </c>
      <c r="D11" s="16" t="s">
        <v>2</v>
      </c>
      <c r="E11" s="17">
        <v>2</v>
      </c>
      <c r="F11" s="1" t="s">
        <v>3</v>
      </c>
      <c r="G11" s="1" t="s">
        <v>4</v>
      </c>
      <c r="H11" s="1" t="s">
        <v>5</v>
      </c>
      <c r="I11" s="21">
        <v>206400</v>
      </c>
      <c r="J11" s="10">
        <f t="shared" si="0"/>
        <v>412800</v>
      </c>
    </row>
    <row r="12" spans="1:10" ht="45" customHeight="1" x14ac:dyDescent="0.25">
      <c r="A12" s="2">
        <v>7</v>
      </c>
      <c r="B12" s="15" t="s">
        <v>74</v>
      </c>
      <c r="C12" s="15" t="s">
        <v>75</v>
      </c>
      <c r="D12" s="16" t="s">
        <v>2</v>
      </c>
      <c r="E12" s="17">
        <v>6</v>
      </c>
      <c r="F12" s="1" t="s">
        <v>3</v>
      </c>
      <c r="G12" s="1" t="s">
        <v>4</v>
      </c>
      <c r="H12" s="1" t="s">
        <v>5</v>
      </c>
      <c r="I12" s="21">
        <v>163200</v>
      </c>
      <c r="J12" s="10">
        <f t="shared" si="0"/>
        <v>979200</v>
      </c>
    </row>
    <row r="13" spans="1:10" ht="45" customHeight="1" x14ac:dyDescent="0.25">
      <c r="A13" s="2">
        <v>8</v>
      </c>
      <c r="B13" s="15" t="s">
        <v>76</v>
      </c>
      <c r="C13" s="15" t="s">
        <v>77</v>
      </c>
      <c r="D13" s="16" t="s">
        <v>2</v>
      </c>
      <c r="E13" s="17">
        <v>2</v>
      </c>
      <c r="F13" s="1" t="s">
        <v>3</v>
      </c>
      <c r="G13" s="1" t="s">
        <v>4</v>
      </c>
      <c r="H13" s="1" t="s">
        <v>5</v>
      </c>
      <c r="I13" s="21">
        <v>128000</v>
      </c>
      <c r="J13" s="10">
        <f t="shared" si="0"/>
        <v>256000</v>
      </c>
    </row>
    <row r="14" spans="1:10" ht="45" customHeight="1" x14ac:dyDescent="0.25">
      <c r="A14" s="2">
        <v>9</v>
      </c>
      <c r="B14" s="15" t="s">
        <v>14</v>
      </c>
      <c r="C14" s="15" t="s">
        <v>15</v>
      </c>
      <c r="D14" s="16" t="s">
        <v>2</v>
      </c>
      <c r="E14" s="17">
        <v>3</v>
      </c>
      <c r="F14" s="1" t="s">
        <v>3</v>
      </c>
      <c r="G14" s="1" t="s">
        <v>4</v>
      </c>
      <c r="H14" s="1" t="s">
        <v>5</v>
      </c>
      <c r="I14" s="21">
        <v>153600</v>
      </c>
      <c r="J14" s="10">
        <f t="shared" si="0"/>
        <v>460800</v>
      </c>
    </row>
    <row r="15" spans="1:10" ht="45" customHeight="1" x14ac:dyDescent="0.25">
      <c r="A15" s="2">
        <v>10</v>
      </c>
      <c r="B15" s="15" t="s">
        <v>16</v>
      </c>
      <c r="C15" s="15" t="s">
        <v>17</v>
      </c>
      <c r="D15" s="16" t="s">
        <v>2</v>
      </c>
      <c r="E15" s="17">
        <v>1</v>
      </c>
      <c r="F15" s="1" t="s">
        <v>3</v>
      </c>
      <c r="G15" s="1" t="s">
        <v>4</v>
      </c>
      <c r="H15" s="1" t="s">
        <v>5</v>
      </c>
      <c r="I15" s="21">
        <v>240300</v>
      </c>
      <c r="J15" s="10">
        <f t="shared" si="0"/>
        <v>240300</v>
      </c>
    </row>
    <row r="16" spans="1:10" ht="45" customHeight="1" x14ac:dyDescent="0.25">
      <c r="A16" s="2">
        <v>11</v>
      </c>
      <c r="B16" s="15" t="s">
        <v>18</v>
      </c>
      <c r="C16" s="15" t="s">
        <v>19</v>
      </c>
      <c r="D16" s="16" t="s">
        <v>2</v>
      </c>
      <c r="E16" s="17">
        <v>2</v>
      </c>
      <c r="F16" s="1" t="s">
        <v>3</v>
      </c>
      <c r="G16" s="1" t="s">
        <v>4</v>
      </c>
      <c r="H16" s="1" t="s">
        <v>5</v>
      </c>
      <c r="I16" s="21">
        <v>100800</v>
      </c>
      <c r="J16" s="10">
        <f t="shared" si="0"/>
        <v>201600</v>
      </c>
    </row>
    <row r="17" spans="1:10" ht="45" customHeight="1" x14ac:dyDescent="0.25">
      <c r="A17" s="2">
        <v>12</v>
      </c>
      <c r="B17" s="15" t="s">
        <v>55</v>
      </c>
      <c r="C17" s="15" t="s">
        <v>56</v>
      </c>
      <c r="D17" s="16" t="s">
        <v>2</v>
      </c>
      <c r="E17" s="17">
        <v>2</v>
      </c>
      <c r="F17" s="3" t="s">
        <v>3</v>
      </c>
      <c r="G17" s="4" t="s">
        <v>4</v>
      </c>
      <c r="H17" s="4" t="s">
        <v>5</v>
      </c>
      <c r="I17" s="21">
        <v>160000</v>
      </c>
      <c r="J17" s="10">
        <f t="shared" si="0"/>
        <v>320000</v>
      </c>
    </row>
    <row r="18" spans="1:10" ht="45" customHeight="1" x14ac:dyDescent="0.25">
      <c r="A18" s="2">
        <v>13</v>
      </c>
      <c r="B18" s="15" t="s">
        <v>20</v>
      </c>
      <c r="C18" s="15" t="s">
        <v>21</v>
      </c>
      <c r="D18" s="16" t="s">
        <v>2</v>
      </c>
      <c r="E18" s="17">
        <v>2</v>
      </c>
      <c r="F18" s="3" t="s">
        <v>3</v>
      </c>
      <c r="G18" s="4" t="s">
        <v>4</v>
      </c>
      <c r="H18" s="4" t="s">
        <v>5</v>
      </c>
      <c r="I18" s="21">
        <v>104000</v>
      </c>
      <c r="J18" s="10">
        <f t="shared" si="0"/>
        <v>208000</v>
      </c>
    </row>
    <row r="19" spans="1:10" ht="45" customHeight="1" x14ac:dyDescent="0.25">
      <c r="A19" s="2">
        <v>14</v>
      </c>
      <c r="B19" s="15" t="s">
        <v>22</v>
      </c>
      <c r="C19" s="15" t="s">
        <v>23</v>
      </c>
      <c r="D19" s="16" t="s">
        <v>2</v>
      </c>
      <c r="E19" s="17">
        <v>1</v>
      </c>
      <c r="F19" s="1" t="s">
        <v>3</v>
      </c>
      <c r="G19" s="1" t="s">
        <v>4</v>
      </c>
      <c r="H19" s="1" t="s">
        <v>5</v>
      </c>
      <c r="I19" s="21">
        <v>100800</v>
      </c>
      <c r="J19" s="10">
        <f t="shared" si="0"/>
        <v>100800</v>
      </c>
    </row>
    <row r="20" spans="1:10" ht="45" customHeight="1" x14ac:dyDescent="0.25">
      <c r="A20" s="2">
        <v>15</v>
      </c>
      <c r="B20" s="18" t="s">
        <v>24</v>
      </c>
      <c r="C20" s="18" t="s">
        <v>25</v>
      </c>
      <c r="D20" s="16" t="s">
        <v>2</v>
      </c>
      <c r="E20" s="17">
        <v>1</v>
      </c>
      <c r="F20" s="1" t="s">
        <v>3</v>
      </c>
      <c r="G20" s="1" t="s">
        <v>4</v>
      </c>
      <c r="H20" s="1" t="s">
        <v>5</v>
      </c>
      <c r="I20" s="21">
        <v>128000</v>
      </c>
      <c r="J20" s="10">
        <f t="shared" si="0"/>
        <v>128000</v>
      </c>
    </row>
    <row r="21" spans="1:10" ht="45" customHeight="1" x14ac:dyDescent="0.25">
      <c r="A21" s="2">
        <v>16</v>
      </c>
      <c r="B21" s="18" t="s">
        <v>78</v>
      </c>
      <c r="C21" s="18" t="s">
        <v>79</v>
      </c>
      <c r="D21" s="16" t="s">
        <v>2</v>
      </c>
      <c r="E21" s="17">
        <v>2</v>
      </c>
      <c r="F21" s="1" t="s">
        <v>3</v>
      </c>
      <c r="G21" s="1" t="s">
        <v>4</v>
      </c>
      <c r="H21" s="1" t="s">
        <v>5</v>
      </c>
      <c r="I21" s="21">
        <v>112000</v>
      </c>
      <c r="J21" s="10">
        <f t="shared" si="0"/>
        <v>224000</v>
      </c>
    </row>
    <row r="22" spans="1:10" ht="45" customHeight="1" x14ac:dyDescent="0.25">
      <c r="A22" s="2">
        <v>17</v>
      </c>
      <c r="B22" s="18" t="s">
        <v>26</v>
      </c>
      <c r="C22" s="18" t="s">
        <v>27</v>
      </c>
      <c r="D22" s="16" t="s">
        <v>2</v>
      </c>
      <c r="E22" s="17">
        <v>2</v>
      </c>
      <c r="F22" s="1" t="s">
        <v>3</v>
      </c>
      <c r="G22" s="1" t="s">
        <v>4</v>
      </c>
      <c r="H22" s="1" t="s">
        <v>5</v>
      </c>
      <c r="I22" s="21">
        <v>104000</v>
      </c>
      <c r="J22" s="10">
        <f t="shared" si="0"/>
        <v>208000</v>
      </c>
    </row>
    <row r="23" spans="1:10" ht="45" customHeight="1" x14ac:dyDescent="0.25">
      <c r="A23" s="2">
        <v>18</v>
      </c>
      <c r="B23" s="18" t="s">
        <v>28</v>
      </c>
      <c r="C23" s="18" t="s">
        <v>29</v>
      </c>
      <c r="D23" s="16" t="s">
        <v>2</v>
      </c>
      <c r="E23" s="17">
        <v>1</v>
      </c>
      <c r="F23" s="1" t="s">
        <v>3</v>
      </c>
      <c r="G23" s="1" t="s">
        <v>4</v>
      </c>
      <c r="H23" s="1" t="s">
        <v>5</v>
      </c>
      <c r="I23" s="21">
        <v>124800</v>
      </c>
      <c r="J23" s="10">
        <f t="shared" si="0"/>
        <v>124800</v>
      </c>
    </row>
    <row r="24" spans="1:10" ht="45" customHeight="1" x14ac:dyDescent="0.25">
      <c r="A24" s="2">
        <v>19</v>
      </c>
      <c r="B24" s="18" t="s">
        <v>30</v>
      </c>
      <c r="C24" s="18" t="s">
        <v>31</v>
      </c>
      <c r="D24" s="16" t="s">
        <v>2</v>
      </c>
      <c r="E24" s="17">
        <v>2</v>
      </c>
      <c r="F24" s="1" t="s">
        <v>3</v>
      </c>
      <c r="G24" s="1" t="s">
        <v>4</v>
      </c>
      <c r="H24" s="1" t="s">
        <v>5</v>
      </c>
      <c r="I24" s="21">
        <v>97600</v>
      </c>
      <c r="J24" s="10">
        <f t="shared" si="0"/>
        <v>195200</v>
      </c>
    </row>
    <row r="25" spans="1:10" ht="45" customHeight="1" x14ac:dyDescent="0.25">
      <c r="A25" s="2">
        <v>20</v>
      </c>
      <c r="B25" s="18" t="s">
        <v>32</v>
      </c>
      <c r="C25" s="18" t="s">
        <v>33</v>
      </c>
      <c r="D25" s="16" t="s">
        <v>2</v>
      </c>
      <c r="E25" s="17">
        <v>2</v>
      </c>
      <c r="F25" s="1" t="s">
        <v>3</v>
      </c>
      <c r="G25" s="1" t="s">
        <v>4</v>
      </c>
      <c r="H25" s="1" t="s">
        <v>5</v>
      </c>
      <c r="I25" s="21">
        <v>104000</v>
      </c>
      <c r="J25" s="10">
        <f t="shared" si="0"/>
        <v>208000</v>
      </c>
    </row>
    <row r="26" spans="1:10" ht="45" customHeight="1" x14ac:dyDescent="0.25">
      <c r="A26" s="2">
        <v>21</v>
      </c>
      <c r="B26" s="18" t="s">
        <v>34</v>
      </c>
      <c r="C26" s="18" t="s">
        <v>35</v>
      </c>
      <c r="D26" s="16" t="s">
        <v>2</v>
      </c>
      <c r="E26" s="17">
        <v>1</v>
      </c>
      <c r="F26" s="1" t="s">
        <v>3</v>
      </c>
      <c r="G26" s="1" t="s">
        <v>4</v>
      </c>
      <c r="H26" s="1" t="s">
        <v>5</v>
      </c>
      <c r="I26" s="21">
        <v>107200</v>
      </c>
      <c r="J26" s="10">
        <f t="shared" si="0"/>
        <v>107200</v>
      </c>
    </row>
    <row r="27" spans="1:10" ht="45" customHeight="1" x14ac:dyDescent="0.25">
      <c r="A27" s="2">
        <v>22</v>
      </c>
      <c r="B27" s="19" t="s">
        <v>36</v>
      </c>
      <c r="C27" s="19" t="s">
        <v>37</v>
      </c>
      <c r="D27" s="20" t="s">
        <v>2</v>
      </c>
      <c r="E27" s="17">
        <v>4</v>
      </c>
      <c r="F27" s="1" t="s">
        <v>3</v>
      </c>
      <c r="G27" s="1" t="s">
        <v>4</v>
      </c>
      <c r="H27" s="1" t="s">
        <v>5</v>
      </c>
      <c r="I27" s="21">
        <v>128000</v>
      </c>
      <c r="J27" s="10">
        <f t="shared" si="0"/>
        <v>512000</v>
      </c>
    </row>
    <row r="28" spans="1:10" ht="45" customHeight="1" x14ac:dyDescent="0.25">
      <c r="A28" s="2">
        <v>23</v>
      </c>
      <c r="B28" s="19" t="s">
        <v>38</v>
      </c>
      <c r="C28" s="19" t="s">
        <v>39</v>
      </c>
      <c r="D28" s="20" t="s">
        <v>2</v>
      </c>
      <c r="E28" s="17">
        <v>1</v>
      </c>
      <c r="F28" s="1" t="s">
        <v>3</v>
      </c>
      <c r="G28" s="1" t="s">
        <v>4</v>
      </c>
      <c r="H28" s="1" t="s">
        <v>5</v>
      </c>
      <c r="I28" s="21">
        <v>296379</v>
      </c>
      <c r="J28" s="10">
        <f t="shared" si="0"/>
        <v>296379</v>
      </c>
    </row>
    <row r="29" spans="1:10" ht="45" customHeight="1" x14ac:dyDescent="0.25">
      <c r="A29" s="2">
        <v>24</v>
      </c>
      <c r="B29" s="19" t="s">
        <v>40</v>
      </c>
      <c r="C29" s="19" t="s">
        <v>41</v>
      </c>
      <c r="D29" s="20" t="s">
        <v>2</v>
      </c>
      <c r="E29" s="17">
        <v>2</v>
      </c>
      <c r="F29" s="1" t="s">
        <v>3</v>
      </c>
      <c r="G29" s="1" t="s">
        <v>4</v>
      </c>
      <c r="H29" s="1" t="s">
        <v>5</v>
      </c>
      <c r="I29" s="21">
        <v>123200</v>
      </c>
      <c r="J29" s="10">
        <f t="shared" si="0"/>
        <v>246400</v>
      </c>
    </row>
    <row r="30" spans="1:10" ht="45" customHeight="1" x14ac:dyDescent="0.25">
      <c r="A30" s="2">
        <v>25</v>
      </c>
      <c r="B30" s="19" t="s">
        <v>42</v>
      </c>
      <c r="C30" s="19" t="s">
        <v>43</v>
      </c>
      <c r="D30" s="20" t="s">
        <v>2</v>
      </c>
      <c r="E30" s="17">
        <v>2</v>
      </c>
      <c r="F30" s="1" t="s">
        <v>3</v>
      </c>
      <c r="G30" s="1" t="s">
        <v>4</v>
      </c>
      <c r="H30" s="1" t="s">
        <v>5</v>
      </c>
      <c r="I30" s="21">
        <v>217600</v>
      </c>
      <c r="J30" s="10">
        <f t="shared" si="0"/>
        <v>435200</v>
      </c>
    </row>
    <row r="31" spans="1:10" ht="45" customHeight="1" x14ac:dyDescent="0.25">
      <c r="A31" s="2">
        <v>26</v>
      </c>
      <c r="B31" s="19" t="s">
        <v>44</v>
      </c>
      <c r="C31" s="19" t="s">
        <v>45</v>
      </c>
      <c r="D31" s="20" t="s">
        <v>2</v>
      </c>
      <c r="E31" s="17">
        <v>2</v>
      </c>
      <c r="F31" s="1" t="s">
        <v>3</v>
      </c>
      <c r="G31" s="1" t="s">
        <v>4</v>
      </c>
      <c r="H31" s="1" t="s">
        <v>5</v>
      </c>
      <c r="I31" s="21">
        <v>216600</v>
      </c>
      <c r="J31" s="10">
        <f t="shared" si="0"/>
        <v>433200</v>
      </c>
    </row>
    <row r="32" spans="1:10" ht="45" customHeight="1" x14ac:dyDescent="0.25">
      <c r="A32" s="2">
        <v>27</v>
      </c>
      <c r="B32" s="19" t="s">
        <v>80</v>
      </c>
      <c r="C32" s="19" t="s">
        <v>81</v>
      </c>
      <c r="D32" s="20" t="s">
        <v>2</v>
      </c>
      <c r="E32" s="17">
        <v>2</v>
      </c>
      <c r="F32" s="1" t="s">
        <v>3</v>
      </c>
      <c r="G32" s="1" t="s">
        <v>4</v>
      </c>
      <c r="H32" s="1" t="s">
        <v>5</v>
      </c>
      <c r="I32" s="21">
        <v>176000</v>
      </c>
      <c r="J32" s="10">
        <f t="shared" si="0"/>
        <v>352000</v>
      </c>
    </row>
    <row r="33" spans="1:10" ht="45" customHeight="1" x14ac:dyDescent="0.25">
      <c r="A33" s="2">
        <v>28</v>
      </c>
      <c r="B33" s="19" t="s">
        <v>82</v>
      </c>
      <c r="C33" s="19" t="s">
        <v>83</v>
      </c>
      <c r="D33" s="20" t="s">
        <v>2</v>
      </c>
      <c r="E33" s="17">
        <v>1</v>
      </c>
      <c r="F33" s="1" t="s">
        <v>3</v>
      </c>
      <c r="G33" s="1" t="s">
        <v>4</v>
      </c>
      <c r="H33" s="1" t="s">
        <v>5</v>
      </c>
      <c r="I33" s="21">
        <v>134400</v>
      </c>
      <c r="J33" s="10">
        <f t="shared" si="0"/>
        <v>134400</v>
      </c>
    </row>
    <row r="34" spans="1:10" ht="45" customHeight="1" x14ac:dyDescent="0.25">
      <c r="A34" s="2">
        <v>29</v>
      </c>
      <c r="B34" s="19" t="s">
        <v>57</v>
      </c>
      <c r="C34" s="19" t="s">
        <v>58</v>
      </c>
      <c r="D34" s="20" t="s">
        <v>2</v>
      </c>
      <c r="E34" s="17">
        <v>1</v>
      </c>
      <c r="F34" s="1" t="s">
        <v>3</v>
      </c>
      <c r="G34" s="1" t="s">
        <v>4</v>
      </c>
      <c r="H34" s="1" t="s">
        <v>5</v>
      </c>
      <c r="I34" s="21">
        <v>43200</v>
      </c>
      <c r="J34" s="10">
        <f t="shared" si="0"/>
        <v>43200</v>
      </c>
    </row>
    <row r="35" spans="1:10" ht="45" customHeight="1" x14ac:dyDescent="0.25">
      <c r="A35" s="2">
        <v>30</v>
      </c>
      <c r="B35" s="19" t="s">
        <v>59</v>
      </c>
      <c r="C35" s="19" t="s">
        <v>60</v>
      </c>
      <c r="D35" s="20" t="s">
        <v>2</v>
      </c>
      <c r="E35" s="17">
        <v>1</v>
      </c>
      <c r="F35" s="1" t="s">
        <v>3</v>
      </c>
      <c r="G35" s="1" t="s">
        <v>4</v>
      </c>
      <c r="H35" s="1" t="s">
        <v>5</v>
      </c>
      <c r="I35" s="21">
        <v>48000</v>
      </c>
      <c r="J35" s="10">
        <f t="shared" si="0"/>
        <v>48000</v>
      </c>
    </row>
    <row r="36" spans="1:10" ht="45" customHeight="1" x14ac:dyDescent="0.25">
      <c r="A36" s="2">
        <v>31</v>
      </c>
      <c r="B36" s="19" t="s">
        <v>61</v>
      </c>
      <c r="C36" s="19" t="s">
        <v>62</v>
      </c>
      <c r="D36" s="20" t="s">
        <v>2</v>
      </c>
      <c r="E36" s="17">
        <v>1</v>
      </c>
      <c r="F36" s="1" t="s">
        <v>3</v>
      </c>
      <c r="G36" s="1" t="s">
        <v>4</v>
      </c>
      <c r="H36" s="1" t="s">
        <v>5</v>
      </c>
      <c r="I36" s="21">
        <v>112000</v>
      </c>
      <c r="J36" s="10">
        <f t="shared" si="0"/>
        <v>112000</v>
      </c>
    </row>
    <row r="37" spans="1:10" ht="45" customHeight="1" x14ac:dyDescent="0.25">
      <c r="A37" s="2">
        <v>32</v>
      </c>
      <c r="B37" s="19" t="s">
        <v>63</v>
      </c>
      <c r="C37" s="19" t="s">
        <v>64</v>
      </c>
      <c r="D37" s="20" t="s">
        <v>2</v>
      </c>
      <c r="E37" s="17">
        <v>1</v>
      </c>
      <c r="F37" s="1" t="s">
        <v>3</v>
      </c>
      <c r="G37" s="1" t="s">
        <v>4</v>
      </c>
      <c r="H37" s="1" t="s">
        <v>5</v>
      </c>
      <c r="I37" s="21">
        <v>23007</v>
      </c>
      <c r="J37" s="10">
        <f t="shared" si="0"/>
        <v>23007</v>
      </c>
    </row>
    <row r="38" spans="1:10" ht="45" customHeight="1" x14ac:dyDescent="0.25">
      <c r="A38" s="2">
        <v>33</v>
      </c>
      <c r="B38" s="19" t="s">
        <v>65</v>
      </c>
      <c r="C38" s="19" t="s">
        <v>66</v>
      </c>
      <c r="D38" s="20" t="s">
        <v>2</v>
      </c>
      <c r="E38" s="17">
        <v>1</v>
      </c>
      <c r="F38" s="1" t="s">
        <v>3</v>
      </c>
      <c r="G38" s="1" t="s">
        <v>4</v>
      </c>
      <c r="H38" s="1" t="s">
        <v>5</v>
      </c>
      <c r="I38" s="21">
        <v>98061</v>
      </c>
      <c r="J38" s="10">
        <f t="shared" si="0"/>
        <v>98061</v>
      </c>
    </row>
    <row r="39" spans="1:10" ht="45" customHeight="1" x14ac:dyDescent="0.25">
      <c r="A39" s="2">
        <v>34</v>
      </c>
      <c r="B39" s="19" t="s">
        <v>84</v>
      </c>
      <c r="C39" s="19" t="s">
        <v>84</v>
      </c>
      <c r="D39" s="20" t="s">
        <v>2</v>
      </c>
      <c r="E39" s="17">
        <v>1</v>
      </c>
      <c r="F39" s="1" t="s">
        <v>3</v>
      </c>
      <c r="G39" s="1" t="s">
        <v>4</v>
      </c>
      <c r="H39" s="1" t="s">
        <v>5</v>
      </c>
      <c r="I39" s="21">
        <v>64000</v>
      </c>
      <c r="J39" s="10">
        <f t="shared" si="0"/>
        <v>64000</v>
      </c>
    </row>
    <row r="40" spans="1:10" ht="45" customHeight="1" x14ac:dyDescent="0.25">
      <c r="A40" s="2">
        <v>35</v>
      </c>
      <c r="B40" s="19" t="s">
        <v>46</v>
      </c>
      <c r="C40" s="19" t="s">
        <v>46</v>
      </c>
      <c r="D40" s="20" t="s">
        <v>2</v>
      </c>
      <c r="E40" s="17">
        <v>1</v>
      </c>
      <c r="F40" s="1" t="s">
        <v>3</v>
      </c>
      <c r="G40" s="1" t="s">
        <v>4</v>
      </c>
      <c r="H40" s="1" t="s">
        <v>5</v>
      </c>
      <c r="I40" s="21">
        <v>32000</v>
      </c>
      <c r="J40" s="10">
        <f t="shared" si="0"/>
        <v>32000</v>
      </c>
    </row>
    <row r="41" spans="1:10" ht="45" customHeight="1" x14ac:dyDescent="0.25">
      <c r="A41" s="2">
        <v>36</v>
      </c>
      <c r="B41" s="19" t="s">
        <v>47</v>
      </c>
      <c r="C41" s="19" t="s">
        <v>47</v>
      </c>
      <c r="D41" s="20" t="s">
        <v>2</v>
      </c>
      <c r="E41" s="17">
        <v>1</v>
      </c>
      <c r="F41" s="1" t="s">
        <v>3</v>
      </c>
      <c r="G41" s="1" t="s">
        <v>4</v>
      </c>
      <c r="H41" s="1" t="s">
        <v>5</v>
      </c>
      <c r="I41" s="21">
        <v>48000</v>
      </c>
      <c r="J41" s="10">
        <f t="shared" si="0"/>
        <v>48000</v>
      </c>
    </row>
    <row r="42" spans="1:10" ht="45" customHeight="1" x14ac:dyDescent="0.25">
      <c r="A42" s="2">
        <v>37</v>
      </c>
      <c r="B42" s="19" t="s">
        <v>48</v>
      </c>
      <c r="C42" s="19" t="s">
        <v>48</v>
      </c>
      <c r="D42" s="20" t="s">
        <v>49</v>
      </c>
      <c r="E42" s="17">
        <v>7</v>
      </c>
      <c r="F42" s="1" t="s">
        <v>3</v>
      </c>
      <c r="G42" s="1" t="s">
        <v>4</v>
      </c>
      <c r="H42" s="1" t="s">
        <v>5</v>
      </c>
      <c r="I42" s="21">
        <v>148800</v>
      </c>
      <c r="J42" s="10">
        <f t="shared" si="0"/>
        <v>1041600</v>
      </c>
    </row>
    <row r="43" spans="1:10" ht="45" customHeight="1" x14ac:dyDescent="0.25">
      <c r="A43" s="2">
        <v>38</v>
      </c>
      <c r="B43" s="19" t="s">
        <v>50</v>
      </c>
      <c r="C43" s="19" t="s">
        <v>50</v>
      </c>
      <c r="D43" s="20" t="s">
        <v>49</v>
      </c>
      <c r="E43" s="17">
        <v>8</v>
      </c>
      <c r="F43" s="1" t="s">
        <v>3</v>
      </c>
      <c r="G43" s="1" t="s">
        <v>4</v>
      </c>
      <c r="H43" s="1" t="s">
        <v>5</v>
      </c>
      <c r="I43" s="21">
        <v>14400</v>
      </c>
      <c r="J43" s="10">
        <f t="shared" si="0"/>
        <v>115200</v>
      </c>
    </row>
    <row r="44" spans="1:10" ht="45" customHeight="1" x14ac:dyDescent="0.25">
      <c r="A44" s="2">
        <v>39</v>
      </c>
      <c r="B44" s="19" t="s">
        <v>51</v>
      </c>
      <c r="C44" s="19" t="s">
        <v>51</v>
      </c>
      <c r="D44" s="20" t="s">
        <v>49</v>
      </c>
      <c r="E44" s="17">
        <v>9</v>
      </c>
      <c r="F44" s="1" t="s">
        <v>3</v>
      </c>
      <c r="G44" s="1" t="s">
        <v>4</v>
      </c>
      <c r="H44" s="1" t="s">
        <v>5</v>
      </c>
      <c r="I44" s="21">
        <v>16000</v>
      </c>
      <c r="J44" s="10">
        <f t="shared" si="0"/>
        <v>144000</v>
      </c>
    </row>
    <row r="45" spans="1:10" ht="45" customHeight="1" x14ac:dyDescent="0.25">
      <c r="A45" s="2">
        <v>40</v>
      </c>
      <c r="B45" s="19" t="s">
        <v>52</v>
      </c>
      <c r="C45" s="19" t="s">
        <v>52</v>
      </c>
      <c r="D45" s="20" t="s">
        <v>53</v>
      </c>
      <c r="E45" s="17">
        <v>2</v>
      </c>
      <c r="F45" s="1" t="s">
        <v>3</v>
      </c>
      <c r="G45" s="1" t="s">
        <v>4</v>
      </c>
      <c r="H45" s="1" t="s">
        <v>5</v>
      </c>
      <c r="I45" s="21">
        <v>16000</v>
      </c>
      <c r="J45" s="10">
        <f t="shared" si="0"/>
        <v>32000</v>
      </c>
    </row>
    <row r="46" spans="1:10" ht="45" customHeight="1" x14ac:dyDescent="0.25">
      <c r="A46" s="2">
        <v>41</v>
      </c>
      <c r="B46" s="19" t="s">
        <v>67</v>
      </c>
      <c r="C46" s="19" t="s">
        <v>67</v>
      </c>
      <c r="D46" s="20" t="s">
        <v>2</v>
      </c>
      <c r="E46" s="17">
        <v>1</v>
      </c>
      <c r="F46" s="1" t="s">
        <v>3</v>
      </c>
      <c r="G46" s="1" t="s">
        <v>4</v>
      </c>
      <c r="H46" s="1" t="s">
        <v>5</v>
      </c>
      <c r="I46" s="21">
        <v>240000</v>
      </c>
      <c r="J46" s="10">
        <f t="shared" si="0"/>
        <v>240000</v>
      </c>
    </row>
    <row r="47" spans="1:10" ht="45" customHeight="1" x14ac:dyDescent="0.25">
      <c r="A47" s="2">
        <v>42</v>
      </c>
      <c r="B47" s="19" t="s">
        <v>68</v>
      </c>
      <c r="C47" s="19" t="s">
        <v>68</v>
      </c>
      <c r="D47" s="20" t="s">
        <v>2</v>
      </c>
      <c r="E47" s="17">
        <v>1</v>
      </c>
      <c r="F47" s="1" t="s">
        <v>3</v>
      </c>
      <c r="G47" s="1" t="s">
        <v>4</v>
      </c>
      <c r="H47" s="1" t="s">
        <v>5</v>
      </c>
      <c r="I47" s="21">
        <v>44800</v>
      </c>
      <c r="J47" s="10">
        <f t="shared" si="0"/>
        <v>44800</v>
      </c>
    </row>
    <row r="48" spans="1:10" ht="45" customHeight="1" x14ac:dyDescent="0.25">
      <c r="A48" s="2">
        <v>43</v>
      </c>
      <c r="B48" s="19" t="s">
        <v>85</v>
      </c>
      <c r="C48" s="19" t="s">
        <v>69</v>
      </c>
      <c r="D48" s="20" t="s">
        <v>2</v>
      </c>
      <c r="E48" s="17">
        <v>1</v>
      </c>
      <c r="F48" s="1" t="s">
        <v>3</v>
      </c>
      <c r="G48" s="1" t="s">
        <v>4</v>
      </c>
      <c r="H48" s="1" t="s">
        <v>5</v>
      </c>
      <c r="I48" s="21">
        <v>1785656</v>
      </c>
      <c r="J48" s="10">
        <f t="shared" si="0"/>
        <v>1785656</v>
      </c>
    </row>
    <row r="49" spans="1:10" ht="45" customHeight="1" x14ac:dyDescent="0.25">
      <c r="A49" s="2">
        <v>44</v>
      </c>
      <c r="B49" s="19" t="s">
        <v>86</v>
      </c>
      <c r="C49" s="19" t="s">
        <v>86</v>
      </c>
      <c r="D49" s="20" t="s">
        <v>2</v>
      </c>
      <c r="E49" s="17">
        <v>1</v>
      </c>
      <c r="F49" s="1" t="s">
        <v>3</v>
      </c>
      <c r="G49" s="1" t="s">
        <v>4</v>
      </c>
      <c r="H49" s="1" t="s">
        <v>5</v>
      </c>
      <c r="I49" s="21">
        <v>272000</v>
      </c>
      <c r="J49" s="10">
        <f t="shared" si="0"/>
        <v>272000</v>
      </c>
    </row>
    <row r="50" spans="1:10" ht="45" customHeight="1" x14ac:dyDescent="0.25">
      <c r="A50" s="2">
        <v>45</v>
      </c>
      <c r="B50" s="19" t="s">
        <v>87</v>
      </c>
      <c r="C50" s="19" t="s">
        <v>87</v>
      </c>
      <c r="D50" s="20" t="s">
        <v>2</v>
      </c>
      <c r="E50" s="17">
        <v>1</v>
      </c>
      <c r="F50" s="1" t="s">
        <v>3</v>
      </c>
      <c r="G50" s="1" t="s">
        <v>4</v>
      </c>
      <c r="H50" s="1" t="s">
        <v>5</v>
      </c>
      <c r="I50" s="21">
        <v>108297</v>
      </c>
      <c r="J50" s="10">
        <f t="shared" si="0"/>
        <v>108297</v>
      </c>
    </row>
    <row r="51" spans="1:10" ht="45" customHeight="1" x14ac:dyDescent="0.25">
      <c r="A51" s="2">
        <v>46</v>
      </c>
      <c r="B51" s="19" t="s">
        <v>88</v>
      </c>
      <c r="C51" s="19" t="s">
        <v>88</v>
      </c>
      <c r="D51" s="20" t="s">
        <v>2</v>
      </c>
      <c r="E51" s="17">
        <v>1</v>
      </c>
      <c r="F51" s="1" t="s">
        <v>3</v>
      </c>
      <c r="G51" s="1" t="s">
        <v>4</v>
      </c>
      <c r="H51" s="1" t="s">
        <v>5</v>
      </c>
      <c r="I51" s="21">
        <v>290000</v>
      </c>
      <c r="J51" s="10">
        <f t="shared" si="0"/>
        <v>290000</v>
      </c>
    </row>
    <row r="52" spans="1:10" ht="45" customHeight="1" x14ac:dyDescent="0.25">
      <c r="A52" s="2">
        <v>47</v>
      </c>
      <c r="B52" s="19" t="s">
        <v>89</v>
      </c>
      <c r="C52" s="19" t="s">
        <v>89</v>
      </c>
      <c r="D52" s="20" t="s">
        <v>2</v>
      </c>
      <c r="E52" s="17">
        <v>1</v>
      </c>
      <c r="F52" s="1" t="s">
        <v>3</v>
      </c>
      <c r="G52" s="1" t="s">
        <v>4</v>
      </c>
      <c r="H52" s="1" t="s">
        <v>5</v>
      </c>
      <c r="I52" s="21">
        <v>129600</v>
      </c>
      <c r="J52" s="10">
        <f t="shared" si="0"/>
        <v>129600</v>
      </c>
    </row>
    <row r="53" spans="1:10" x14ac:dyDescent="0.25">
      <c r="A53" s="5"/>
      <c r="B53" s="22" t="s">
        <v>71</v>
      </c>
      <c r="C53" s="7"/>
      <c r="D53" s="9"/>
      <c r="E53" s="8"/>
      <c r="F53" s="1"/>
      <c r="G53" s="1"/>
      <c r="H53" s="1"/>
      <c r="I53" s="6"/>
      <c r="J53" s="11">
        <f>SUM(J6:J52)</f>
        <v>13036500</v>
      </c>
    </row>
  </sheetData>
  <mergeCells count="3">
    <mergeCell ref="B5:J5"/>
    <mergeCell ref="H2:J2"/>
    <mergeCell ref="A3:J3"/>
  </mergeCells>
  <pageMargins left="0.7" right="0.7" top="0.75" bottom="0.75" header="0.3" footer="0.3"/>
  <pageSetup paperSize="9"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2021-02-08T13:23:15Z</cp:lastPrinted>
  <dcterms:created xsi:type="dcterms:W3CDTF">2019-04-05T11:29:11Z</dcterms:created>
  <dcterms:modified xsi:type="dcterms:W3CDTF">2021-02-08T13:28:36Z</dcterms:modified>
</cp:coreProperties>
</file>