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5" i="1"/>
  <c r="J24" i="1" l="1"/>
</calcChain>
</file>

<file path=xl/sharedStrings.xml><?xml version="1.0" encoding="utf-8"?>
<sst xmlns="http://schemas.openxmlformats.org/spreadsheetml/2006/main" count="126" uniqueCount="57">
  <si>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</si>
  <si>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</si>
  <si>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</si>
  <si>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</si>
  <si>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</si>
  <si>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</si>
  <si>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</si>
  <si>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</si>
  <si>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</si>
  <si>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</si>
  <si>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</si>
  <si>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г. Алматы, Наурызбайский район, мкр. Тастыбулак, ул. Жана-Арна, дом 14/1. </t>
  </si>
  <si>
    <t>ИТОГО</t>
  </si>
  <si>
    <t>шт</t>
  </si>
  <si>
    <t>в течение 15 календарных дней со дня подписания договора</t>
  </si>
  <si>
    <t>Приложение №1 к объявлению № 3</t>
  </si>
  <si>
    <t>Катеджел с лидокайном</t>
  </si>
  <si>
    <t>уп</t>
  </si>
  <si>
    <t>раствор для приема внутрь 1 г/10 мл</t>
  </si>
  <si>
    <t>фл</t>
  </si>
  <si>
    <t>Натрия хлорид</t>
  </si>
  <si>
    <t>Атропин</t>
  </si>
  <si>
    <t>Транексам</t>
  </si>
  <si>
    <t>раствор для инъекций 50мг/мл 5 мл ампула №10</t>
  </si>
  <si>
    <t>амп</t>
  </si>
  <si>
    <t xml:space="preserve"> Натрия лактат+Магния хлорида гексагидрат+Кальция хлорид дигидрат+Глюкозы моногидрат+ Натрия хлорид</t>
  </si>
  <si>
    <t xml:space="preserve">раствор для перитонеального диализа с глюкозой 1,36% - контейнер5000 мл </t>
  </si>
  <si>
    <t>контейнер</t>
  </si>
  <si>
    <t xml:space="preserve">раствор для перитонеального диализа с глюкозой 2,27% - контейнер5000 мл </t>
  </si>
  <si>
    <t>Оксибупрокаин</t>
  </si>
  <si>
    <t>Левокарнитин</t>
  </si>
  <si>
    <t>раствор для инфузий 200мл</t>
  </si>
  <si>
    <t>раствор для инфузий, 6% 250 мл</t>
  </si>
  <si>
    <t>глазные капли 0,4% по 5,0</t>
  </si>
  <si>
    <t xml:space="preserve"> 1г/5 мл р-р для инъекций</t>
  </si>
  <si>
    <t>Хлорамфеникол</t>
  </si>
  <si>
    <t>капли глазные 0,5% по 10 мл</t>
  </si>
  <si>
    <t>Дексаметазон</t>
  </si>
  <si>
    <t>капли глазные 0,1 % 10 мл</t>
  </si>
  <si>
    <t>Хлоргексидин биглюконат 0,05%-100</t>
  </si>
  <si>
    <t xml:space="preserve">раствор 0,05%-100 водный стерильный </t>
  </si>
  <si>
    <t>флакон</t>
  </si>
  <si>
    <t>Дронис</t>
  </si>
  <si>
    <t>гель для наружного применения 12,5</t>
  </si>
  <si>
    <t xml:space="preserve">Левокарнитин </t>
  </si>
  <si>
    <t>раствор для инфузий 0,9% 100,0</t>
  </si>
  <si>
    <t>капли глазные 10мг/мл 5 мл</t>
  </si>
  <si>
    <t xml:space="preserve">Иммуноглобулин G человеческий нормальный 10%, 50мл </t>
  </si>
  <si>
    <t xml:space="preserve"> иммуноглобулин G человеческий нормальный раствор для инфузии 10% по 50мл</t>
  </si>
  <si>
    <t>Инфезол 100</t>
  </si>
  <si>
    <t>капли глазные и ушные, 3 мг/мл, 5 мл №1</t>
  </si>
  <si>
    <t>Дезогестрел</t>
  </si>
  <si>
    <t>Ципрофлоксацин</t>
  </si>
  <si>
    <t>таблетки, покрытые пленочной оболочкой 0,075 мг</t>
  </si>
  <si>
    <t xml:space="preserve">таблетки, покрытые пленочной оболочкой дроспиренон 3,00 этинилэстрадиол 0,02 </t>
  </si>
  <si>
    <t>раствор для приема внутрь и ингаляций, 7.5 мг/мл, 100 мл №1</t>
  </si>
  <si>
    <t>Амброксол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</si>
</sst>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#,##0.00_р_.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2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8" fillId="0" borderId="0">
      <alignment vertical="center"/>
    </xf>
    <xf numFmtId="0" fontId="79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0" xfId="0" applyFont="1" applyFill="1"/>
    <xf numFmtId="43" fontId="36" fillId="25" borderId="13" xfId="174" applyFont="1" applyFill="1" applyBorder="1" applyAlignment="1">
      <alignment horizontal="center" vertical="center" wrapText="1"/>
    </xf>
    <xf numFmtId="43" fontId="37" fillId="0" borderId="13" xfId="174" applyFont="1" applyBorder="1" applyAlignment="1">
      <alignment horizontal="center" vertical="center" wrapText="1"/>
    </xf>
    <xf numFmtId="43" fontId="38" fillId="0" borderId="13" xfId="174" applyFont="1" applyBorder="1" applyAlignment="1">
      <alignment horizontal="center" vertical="center" wrapText="1"/>
    </xf>
    <xf numFmtId="3" fontId="37" fillId="25" borderId="13" xfId="0" applyNumberFormat="1" applyFont="1" applyFill="1" applyBorder="1" applyAlignment="1" applyProtection="1">
      <alignment horizontal="center" vertical="center" wrapText="1"/>
      <protection hidden="1"/>
    </xf>
    <xf numFmtId="1" fontId="37" fillId="25" borderId="13" xfId="0" applyNumberFormat="1" applyFont="1" applyFill="1" applyBorder="1" applyAlignment="1" applyProtection="1">
      <alignment horizontal="center" vertical="center" wrapText="1"/>
      <protection hidden="1"/>
    </xf>
    <xf numFmtId="2" fontId="37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25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213" fontId="36" fillId="25" borderId="13" xfId="0" applyNumberFormat="1" applyFont="1" applyFill="1" applyBorder="1" applyAlignment="1">
      <alignment horizontal="center" vertical="center" wrapText="1"/>
    </xf>
    <xf numFmtId="1" fontId="36" fillId="25" borderId="13" xfId="0" applyNumberFormat="1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1" fontId="36" fillId="25" borderId="39" xfId="0" applyNumberFormat="1" applyFont="1" applyFill="1" applyBorder="1" applyAlignment="1">
      <alignment horizontal="center" vertical="center" wrapText="1"/>
    </xf>
    <xf numFmtId="213" fontId="36" fillId="25" borderId="39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25" borderId="13" xfId="8620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62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2 7" xfId="8621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62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colors>
    <mruColors>
      <color rgb="FF9611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tabSelected="1" topLeftCell="A16" zoomScale="90" zoomScaleNormal="90" workbookViewId="0">
      <selection activeCell="M20" sqref="M20"/>
    </sheetView>
  </sheetViews>
  <sheetFormatPr defaultRowHeight="15"/>
  <cols>
    <col min="1" max="1" width="4.5703125" customWidth="1"/>
    <col min="2" max="2" width="33.8554687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9"/>
      <c r="B2" s="9"/>
      <c r="C2" s="2"/>
      <c r="D2" s="9"/>
      <c r="E2" s="9"/>
      <c r="F2" s="9"/>
      <c r="G2" s="6"/>
      <c r="H2" s="27" t="s">
        <v>15</v>
      </c>
      <c r="I2" s="27"/>
      <c r="J2" s="27"/>
    </row>
    <row r="3" spans="1:10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01.25" customHeight="1">
      <c r="A4" s="5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3" t="s">
        <v>9</v>
      </c>
    </row>
    <row r="5" spans="1:10" ht="54" customHeight="1">
      <c r="A5" s="8">
        <v>1</v>
      </c>
      <c r="B5" s="25" t="s">
        <v>16</v>
      </c>
      <c r="C5" s="17" t="s">
        <v>43</v>
      </c>
      <c r="D5" s="17" t="s">
        <v>17</v>
      </c>
      <c r="E5" s="19">
        <v>50</v>
      </c>
      <c r="F5" s="7" t="s">
        <v>10</v>
      </c>
      <c r="G5" s="7" t="s">
        <v>14</v>
      </c>
      <c r="H5" s="7" t="s">
        <v>11</v>
      </c>
      <c r="I5" s="18">
        <v>946.12</v>
      </c>
      <c r="J5" s="10">
        <f>E5*I5</f>
        <v>47306</v>
      </c>
    </row>
    <row r="6" spans="1:10" ht="54" customHeight="1">
      <c r="A6" s="8">
        <v>2</v>
      </c>
      <c r="B6" s="25" t="s">
        <v>44</v>
      </c>
      <c r="C6" s="25" t="s">
        <v>18</v>
      </c>
      <c r="D6" s="20" t="s">
        <v>19</v>
      </c>
      <c r="E6" s="21">
        <v>1000</v>
      </c>
      <c r="F6" s="7" t="s">
        <v>10</v>
      </c>
      <c r="G6" s="7" t="s">
        <v>14</v>
      </c>
      <c r="H6" s="7" t="s">
        <v>11</v>
      </c>
      <c r="I6" s="22">
        <v>377.22</v>
      </c>
      <c r="J6" s="10">
        <f t="shared" ref="J6:J23" si="0">E6*I6</f>
        <v>377220</v>
      </c>
    </row>
    <row r="7" spans="1:10" ht="54" customHeight="1">
      <c r="A7" s="8">
        <v>3</v>
      </c>
      <c r="B7" s="25" t="s">
        <v>20</v>
      </c>
      <c r="C7" s="25" t="s">
        <v>45</v>
      </c>
      <c r="D7" s="13" t="s">
        <v>19</v>
      </c>
      <c r="E7" s="14">
        <v>10000</v>
      </c>
      <c r="F7" s="7" t="s">
        <v>10</v>
      </c>
      <c r="G7" s="7" t="s">
        <v>14</v>
      </c>
      <c r="H7" s="7" t="s">
        <v>11</v>
      </c>
      <c r="I7" s="15">
        <v>105.84</v>
      </c>
      <c r="J7" s="10">
        <f t="shared" si="0"/>
        <v>1058400</v>
      </c>
    </row>
    <row r="8" spans="1:10" ht="54" customHeight="1">
      <c r="A8" s="8">
        <v>4</v>
      </c>
      <c r="B8" s="25" t="s">
        <v>21</v>
      </c>
      <c r="C8" s="25" t="s">
        <v>46</v>
      </c>
      <c r="D8" s="13" t="s">
        <v>19</v>
      </c>
      <c r="E8" s="14">
        <v>30</v>
      </c>
      <c r="F8" s="7" t="s">
        <v>10</v>
      </c>
      <c r="G8" s="7" t="s">
        <v>14</v>
      </c>
      <c r="H8" s="7" t="s">
        <v>11</v>
      </c>
      <c r="I8" s="15">
        <v>157.09</v>
      </c>
      <c r="J8" s="10">
        <f t="shared" si="0"/>
        <v>4712.7</v>
      </c>
    </row>
    <row r="9" spans="1:10" ht="54" customHeight="1">
      <c r="A9" s="8">
        <v>5</v>
      </c>
      <c r="B9" s="25" t="s">
        <v>22</v>
      </c>
      <c r="C9" s="25" t="s">
        <v>23</v>
      </c>
      <c r="D9" s="13" t="s">
        <v>24</v>
      </c>
      <c r="E9" s="14">
        <v>50</v>
      </c>
      <c r="F9" s="7" t="s">
        <v>10</v>
      </c>
      <c r="G9" s="7" t="s">
        <v>14</v>
      </c>
      <c r="H9" s="7" t="s">
        <v>11</v>
      </c>
      <c r="I9" s="15">
        <v>650</v>
      </c>
      <c r="J9" s="10">
        <f t="shared" si="0"/>
        <v>32500</v>
      </c>
    </row>
    <row r="10" spans="1:10" ht="54" customHeight="1">
      <c r="A10" s="8">
        <v>6</v>
      </c>
      <c r="B10" s="25" t="s">
        <v>47</v>
      </c>
      <c r="C10" s="25" t="s">
        <v>48</v>
      </c>
      <c r="D10" s="13" t="s">
        <v>19</v>
      </c>
      <c r="E10" s="14">
        <v>5</v>
      </c>
      <c r="F10" s="7" t="s">
        <v>10</v>
      </c>
      <c r="G10" s="7" t="s">
        <v>14</v>
      </c>
      <c r="H10" s="7" t="s">
        <v>11</v>
      </c>
      <c r="I10" s="15">
        <v>149600</v>
      </c>
      <c r="J10" s="10">
        <f t="shared" si="0"/>
        <v>748000</v>
      </c>
    </row>
    <row r="11" spans="1:10" ht="54" customHeight="1">
      <c r="A11" s="8">
        <v>7</v>
      </c>
      <c r="B11" s="25" t="s">
        <v>25</v>
      </c>
      <c r="C11" s="25" t="s">
        <v>26</v>
      </c>
      <c r="D11" s="13" t="s">
        <v>27</v>
      </c>
      <c r="E11" s="14">
        <v>10</v>
      </c>
      <c r="F11" s="7" t="s">
        <v>10</v>
      </c>
      <c r="G11" s="7" t="s">
        <v>14</v>
      </c>
      <c r="H11" s="7" t="s">
        <v>11</v>
      </c>
      <c r="I11" s="15">
        <v>3563.07</v>
      </c>
      <c r="J11" s="10">
        <f t="shared" si="0"/>
        <v>35630.700000000004</v>
      </c>
    </row>
    <row r="12" spans="1:10" ht="54" customHeight="1">
      <c r="A12" s="8">
        <v>8</v>
      </c>
      <c r="B12" s="25" t="s">
        <v>25</v>
      </c>
      <c r="C12" s="25" t="s">
        <v>28</v>
      </c>
      <c r="D12" s="13" t="s">
        <v>27</v>
      </c>
      <c r="E12" s="14">
        <v>10</v>
      </c>
      <c r="F12" s="7" t="s">
        <v>10</v>
      </c>
      <c r="G12" s="7" t="s">
        <v>14</v>
      </c>
      <c r="H12" s="7" t="s">
        <v>11</v>
      </c>
      <c r="I12" s="15">
        <v>3563.07</v>
      </c>
      <c r="J12" s="10">
        <f t="shared" si="0"/>
        <v>35630.700000000004</v>
      </c>
    </row>
    <row r="13" spans="1:10" ht="54" customHeight="1">
      <c r="A13" s="8">
        <v>9</v>
      </c>
      <c r="B13" s="25" t="s">
        <v>20</v>
      </c>
      <c r="C13" s="25" t="s">
        <v>31</v>
      </c>
      <c r="D13" s="13" t="s">
        <v>19</v>
      </c>
      <c r="E13" s="14">
        <v>10</v>
      </c>
      <c r="F13" s="7" t="s">
        <v>10</v>
      </c>
      <c r="G13" s="7" t="s">
        <v>14</v>
      </c>
      <c r="H13" s="7" t="s">
        <v>11</v>
      </c>
      <c r="I13" s="15">
        <v>102.49</v>
      </c>
      <c r="J13" s="10">
        <f t="shared" si="0"/>
        <v>1024.8999999999999</v>
      </c>
    </row>
    <row r="14" spans="1:10" ht="54" customHeight="1">
      <c r="A14" s="8">
        <v>10</v>
      </c>
      <c r="B14" s="25" t="s">
        <v>49</v>
      </c>
      <c r="C14" s="25" t="s">
        <v>32</v>
      </c>
      <c r="D14" s="13" t="s">
        <v>19</v>
      </c>
      <c r="E14" s="14">
        <v>80</v>
      </c>
      <c r="F14" s="7" t="s">
        <v>10</v>
      </c>
      <c r="G14" s="7" t="s">
        <v>14</v>
      </c>
      <c r="H14" s="7" t="s">
        <v>11</v>
      </c>
      <c r="I14" s="15">
        <v>3282.66</v>
      </c>
      <c r="J14" s="10">
        <f t="shared" si="0"/>
        <v>262612.8</v>
      </c>
    </row>
    <row r="15" spans="1:10" ht="54" customHeight="1">
      <c r="A15" s="8">
        <v>11</v>
      </c>
      <c r="B15" s="25" t="s">
        <v>29</v>
      </c>
      <c r="C15" s="25" t="s">
        <v>33</v>
      </c>
      <c r="D15" s="23" t="s">
        <v>19</v>
      </c>
      <c r="E15" s="14">
        <v>10</v>
      </c>
      <c r="F15" s="16" t="s">
        <v>10</v>
      </c>
      <c r="G15" s="16" t="s">
        <v>14</v>
      </c>
      <c r="H15" s="16" t="s">
        <v>11</v>
      </c>
      <c r="I15" s="15">
        <v>577.70000000000005</v>
      </c>
      <c r="J15" s="10">
        <f t="shared" si="0"/>
        <v>5777</v>
      </c>
    </row>
    <row r="16" spans="1:10" ht="54" customHeight="1">
      <c r="A16" s="8">
        <v>12</v>
      </c>
      <c r="B16" s="25" t="s">
        <v>30</v>
      </c>
      <c r="C16" s="25" t="s">
        <v>34</v>
      </c>
      <c r="D16" s="13" t="s">
        <v>24</v>
      </c>
      <c r="E16" s="14">
        <v>3000</v>
      </c>
      <c r="F16" s="16" t="s">
        <v>10</v>
      </c>
      <c r="G16" s="16" t="s">
        <v>14</v>
      </c>
      <c r="H16" s="16" t="s">
        <v>11</v>
      </c>
      <c r="I16" s="15">
        <v>580.76</v>
      </c>
      <c r="J16" s="10">
        <f t="shared" si="0"/>
        <v>1742280</v>
      </c>
    </row>
    <row r="17" spans="1:10" ht="54" customHeight="1">
      <c r="A17" s="8">
        <v>13</v>
      </c>
      <c r="B17" s="25" t="s">
        <v>35</v>
      </c>
      <c r="C17" s="25" t="s">
        <v>36</v>
      </c>
      <c r="D17" s="13" t="s">
        <v>19</v>
      </c>
      <c r="E17" s="14">
        <v>50</v>
      </c>
      <c r="F17" s="16" t="s">
        <v>10</v>
      </c>
      <c r="G17" s="16" t="s">
        <v>14</v>
      </c>
      <c r="H17" s="16" t="s">
        <v>11</v>
      </c>
      <c r="I17" s="15">
        <v>144.91</v>
      </c>
      <c r="J17" s="10">
        <f t="shared" si="0"/>
        <v>7245.5</v>
      </c>
    </row>
    <row r="18" spans="1:10" ht="54" customHeight="1">
      <c r="A18" s="8">
        <v>14</v>
      </c>
      <c r="B18" s="25" t="s">
        <v>37</v>
      </c>
      <c r="C18" s="25" t="s">
        <v>38</v>
      </c>
      <c r="D18" s="13" t="s">
        <v>19</v>
      </c>
      <c r="E18" s="14">
        <v>50</v>
      </c>
      <c r="F18" s="16" t="s">
        <v>10</v>
      </c>
      <c r="G18" s="16" t="s">
        <v>14</v>
      </c>
      <c r="H18" s="16" t="s">
        <v>11</v>
      </c>
      <c r="I18" s="15">
        <v>134.13999999999999</v>
      </c>
      <c r="J18" s="10">
        <f t="shared" si="0"/>
        <v>6706.9999999999991</v>
      </c>
    </row>
    <row r="19" spans="1:10" ht="54" customHeight="1">
      <c r="A19" s="8">
        <v>15</v>
      </c>
      <c r="B19" s="25" t="s">
        <v>39</v>
      </c>
      <c r="C19" s="25" t="s">
        <v>40</v>
      </c>
      <c r="D19" s="13" t="s">
        <v>19</v>
      </c>
      <c r="E19" s="14">
        <v>50</v>
      </c>
      <c r="F19" s="16" t="s">
        <v>10</v>
      </c>
      <c r="G19" s="16" t="s">
        <v>14</v>
      </c>
      <c r="H19" s="16" t="s">
        <v>11</v>
      </c>
      <c r="I19" s="15">
        <v>51</v>
      </c>
      <c r="J19" s="10">
        <f t="shared" si="0"/>
        <v>2550</v>
      </c>
    </row>
    <row r="20" spans="1:10" ht="54" customHeight="1">
      <c r="A20" s="8">
        <v>16</v>
      </c>
      <c r="B20" s="25" t="s">
        <v>51</v>
      </c>
      <c r="C20" s="25" t="s">
        <v>53</v>
      </c>
      <c r="D20" s="13" t="s">
        <v>13</v>
      </c>
      <c r="E20" s="14">
        <v>1680</v>
      </c>
      <c r="F20" s="16" t="s">
        <v>10</v>
      </c>
      <c r="G20" s="16" t="s">
        <v>14</v>
      </c>
      <c r="H20" s="16" t="s">
        <v>11</v>
      </c>
      <c r="I20" s="15">
        <v>68.760000000000005</v>
      </c>
      <c r="J20" s="10">
        <f t="shared" si="0"/>
        <v>115516.8</v>
      </c>
    </row>
    <row r="21" spans="1:10" ht="54" customHeight="1">
      <c r="A21" s="8">
        <v>17</v>
      </c>
      <c r="B21" s="25" t="s">
        <v>52</v>
      </c>
      <c r="C21" s="25" t="s">
        <v>50</v>
      </c>
      <c r="D21" s="13" t="s">
        <v>41</v>
      </c>
      <c r="E21" s="14">
        <v>200</v>
      </c>
      <c r="F21" s="16" t="s">
        <v>10</v>
      </c>
      <c r="G21" s="16" t="s">
        <v>14</v>
      </c>
      <c r="H21" s="16" t="s">
        <v>11</v>
      </c>
      <c r="I21" s="15">
        <v>1172.0899999999999</v>
      </c>
      <c r="J21" s="10">
        <f t="shared" si="0"/>
        <v>234417.99999999997</v>
      </c>
    </row>
    <row r="22" spans="1:10" ht="54" customHeight="1">
      <c r="A22" s="8">
        <v>18</v>
      </c>
      <c r="B22" s="25" t="s">
        <v>42</v>
      </c>
      <c r="C22" s="25" t="s">
        <v>54</v>
      </c>
      <c r="D22" s="13" t="s">
        <v>13</v>
      </c>
      <c r="E22" s="14">
        <v>2400</v>
      </c>
      <c r="F22" s="16" t="s">
        <v>10</v>
      </c>
      <c r="G22" s="16" t="s">
        <v>14</v>
      </c>
      <c r="H22" s="16" t="s">
        <v>11</v>
      </c>
      <c r="I22" s="15">
        <v>93.2</v>
      </c>
      <c r="J22" s="10">
        <f t="shared" si="0"/>
        <v>223680</v>
      </c>
    </row>
    <row r="23" spans="1:10" ht="54" customHeight="1">
      <c r="A23" s="8">
        <v>19</v>
      </c>
      <c r="B23" s="25" t="s">
        <v>56</v>
      </c>
      <c r="C23" s="25" t="s">
        <v>55</v>
      </c>
      <c r="D23" s="13" t="s">
        <v>41</v>
      </c>
      <c r="E23" s="14">
        <v>20</v>
      </c>
      <c r="F23" s="16" t="s">
        <v>10</v>
      </c>
      <c r="G23" s="16" t="s">
        <v>14</v>
      </c>
      <c r="H23" s="16" t="s">
        <v>11</v>
      </c>
      <c r="I23" s="15">
        <v>670.04</v>
      </c>
      <c r="J23" s="10">
        <f t="shared" si="0"/>
        <v>13400.8</v>
      </c>
    </row>
    <row r="24" spans="1:10">
      <c r="A24" s="24"/>
      <c r="B24" s="26" t="s">
        <v>12</v>
      </c>
      <c r="C24" s="24"/>
      <c r="D24" s="24"/>
      <c r="E24" s="24"/>
      <c r="F24" s="24"/>
      <c r="G24" s="24"/>
      <c r="H24" s="24"/>
      <c r="I24" s="11"/>
      <c r="J24" s="12">
        <f>SUM(J5:J23)</f>
        <v>4954612.9000000004</v>
      </c>
    </row>
  </sheetData>
  <mergeCells count="2">
    <mergeCell ref="H2:J2"/>
    <mergeCell ref="A3:J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2021-02-05T08:55:24Z</cp:lastPrinted>
  <dcterms:created xsi:type="dcterms:W3CDTF">2019-09-05T03:09:46Z</dcterms:created>
  <dcterms:modified xsi:type="dcterms:W3CDTF">2021-02-05T08:58:33Z</dcterms:modified>
</cp:coreProperties>
</file>