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0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13" i="1" l="1"/>
  <c r="J14" i="1" s="1"/>
  <c r="J10" i="1"/>
  <c r="J9" i="1"/>
  <c r="J8" i="1"/>
  <c r="J7" i="1"/>
  <c r="J6" i="1"/>
  <c r="J5" i="1"/>
  <c r="J11" i="1" s="1"/>
  <c r="J15" i="1" s="1"/>
</calcChain>
</file>

<file path=xl/sharedStrings.xml><?xml version="1.0" encoding="utf-8"?>
<sst xmlns="http://schemas.openxmlformats.org/spreadsheetml/2006/main" count="59" uniqueCount="33">
  <si>
    <t>DDP пункт назначения</t>
  </si>
  <si>
    <t xml:space="preserve">по заявке Заказчика в течении 15 календарных дней </t>
  </si>
  <si>
    <t>ИТОГО</t>
  </si>
  <si>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</si>
  <si>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</si>
  <si>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</si>
  <si>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</si>
  <si>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</si>
  <si>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</si>
  <si>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</si>
  <si>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</si>
  <si>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</si>
  <si>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</si>
  <si>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уп</t>
  </si>
  <si>
    <t>набор</t>
  </si>
  <si>
    <t xml:space="preserve"> </t>
  </si>
  <si>
    <t>Приложение №1 к объвлению 25</t>
  </si>
  <si>
    <t>Определение группы крови и резус-фактора</t>
  </si>
  <si>
    <t>г. Алматы, Наурызбайский район, мкр. Тастыбулак, ул. Таутаган №2.</t>
  </si>
  <si>
    <t>Натрий лимоннокислый, цитрат,1кг,1уп 3-х замещ, 5,5 водный</t>
  </si>
  <si>
    <t>Цоликлон анти-А</t>
  </si>
  <si>
    <t>Цоликлон анти-В</t>
  </si>
  <si>
    <t>Цоликлон анти-D</t>
  </si>
  <si>
    <t xml:space="preserve">Цоликлон Анти-АВ  </t>
  </si>
  <si>
    <t>Раствор натрия хлорида 0,9 %</t>
  </si>
  <si>
    <t>фл</t>
  </si>
  <si>
    <t>RPR-Carbon-Dac Тест на сифилис</t>
  </si>
  <si>
    <t xml:space="preserve">Реагенты для исследовании крови </t>
  </si>
  <si>
    <t>RPR-CARBON - DAC  для обнаружения сифилиса методом аглютинации с RPR-кардиолипиновым антигеном</t>
  </si>
  <si>
    <t>Антитела диагностические моноклональные Анти-А, Анти-В, Анти АВ для определения групп крови человека системы АВО 10 мл</t>
  </si>
  <si>
    <t>Антитела диагностические моноклональные Анти-А, Анти-В, Анти АВ для определения групп крови человека системы АВО 10мл</t>
  </si>
  <si>
    <t>Антитела диагностические моноклональные для определения резус-принадлежности крови человека ( Анти-Rh D Jg M) 10 мл</t>
  </si>
  <si>
    <t>Для определения  резус-фактора групп крови человека 250мл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</si>
</sst>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8" applyNumberFormat="0" applyAlignment="0" applyProtection="0"/>
    <xf numFmtId="0" fontId="9" fillId="23" borderId="8" applyNumberFormat="0" applyAlignment="0" applyProtection="0"/>
    <xf numFmtId="0" fontId="9" fillId="23" borderId="8" applyNumberFormat="0" applyAlignment="0" applyProtection="0"/>
    <xf numFmtId="0" fontId="9" fillId="23" borderId="8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8" applyNumberFormat="0" applyFont="0" applyAlignment="0" applyProtection="0"/>
    <xf numFmtId="0" fontId="3" fillId="24" borderId="8" applyNumberFormat="0" applyFont="0" applyAlignment="0" applyProtection="0"/>
    <xf numFmtId="0" fontId="3" fillId="24" borderId="8" applyNumberFormat="0" applyFont="0" applyAlignment="0" applyProtection="0"/>
    <xf numFmtId="0" fontId="3" fillId="24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8" applyNumberFormat="0" applyAlignment="0" applyProtection="0"/>
    <xf numFmtId="43" fontId="1" fillId="0" borderId="0" applyFont="0" applyFill="0" applyBorder="0" applyAlignment="0" applyProtection="0"/>
    <xf numFmtId="0" fontId="9" fillId="23" borderId="8" applyNumberFormat="0" applyAlignment="0" applyProtection="0"/>
    <xf numFmtId="167" fontId="30" fillId="0" borderId="0" applyFont="0" applyFill="0" applyBorder="0" applyAlignment="0" applyProtection="0"/>
    <xf numFmtId="0" fontId="21" fillId="0" borderId="10" applyNumberFormat="0" applyFill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5" fillId="7" borderId="2" applyNumberFormat="0" applyAlignment="0" applyProtection="0"/>
    <xf numFmtId="0" fontId="3" fillId="24" borderId="8" applyNumberFormat="0" applyFont="0" applyAlignment="0" applyProtection="0"/>
    <xf numFmtId="0" fontId="3" fillId="24" borderId="8" applyNumberFormat="0" applyFont="0" applyAlignment="0" applyProtection="0"/>
    <xf numFmtId="0" fontId="3" fillId="24" borderId="8" applyNumberFormat="0" applyFont="0" applyAlignment="0" applyProtection="0"/>
    <xf numFmtId="0" fontId="3" fillId="24" borderId="8" applyNumberFormat="0" applyFont="0" applyAlignment="0" applyProtection="0"/>
    <xf numFmtId="0" fontId="18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" fillId="24" borderId="8" applyNumberFormat="0" applyFont="0" applyAlignment="0" applyProtection="0"/>
    <xf numFmtId="0" fontId="3" fillId="24" borderId="8" applyNumberFormat="0" applyFont="0" applyAlignment="0" applyProtection="0"/>
    <xf numFmtId="0" fontId="21" fillId="0" borderId="10" applyNumberFormat="0" applyFill="0" applyAlignment="0" applyProtection="0"/>
    <xf numFmtId="0" fontId="9" fillId="23" borderId="8" applyNumberForma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9" fillId="23" borderId="8" applyNumberFormat="0" applyAlignment="0" applyProtection="0"/>
    <xf numFmtId="0" fontId="9" fillId="23" borderId="8" applyNumberFormat="0" applyAlignment="0" applyProtection="0"/>
    <xf numFmtId="0" fontId="9" fillId="23" borderId="8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171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18" fillId="20" borderId="9" applyNumberFormat="0" applyAlignment="0" applyProtection="0"/>
    <xf numFmtId="0" fontId="3" fillId="24" borderId="8" applyNumberFormat="0" applyFont="0" applyAlignment="0" applyProtection="0"/>
    <xf numFmtId="0" fontId="3" fillId="24" borderId="8" applyNumberFormat="0" applyFont="0" applyAlignment="0" applyProtection="0"/>
    <xf numFmtId="0" fontId="9" fillId="23" borderId="8" applyNumberFormat="0" applyAlignment="0" applyProtection="0"/>
    <xf numFmtId="0" fontId="9" fillId="23" borderId="8" applyNumberFormat="0" applyAlignment="0" applyProtection="0"/>
  </cellStyleXfs>
  <cellXfs count="22">
    <xf numFmtId="0" fontId="0" fillId="0" borderId="0" xfId="0"/>
    <xf numFmtId="0" fontId="34" fillId="0" borderId="1" xfId="0" applyNumberFormat="1" applyFont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center" vertical="center" wrapText="1"/>
    </xf>
    <xf numFmtId="167" fontId="33" fillId="25" borderId="1" xfId="207" applyFont="1" applyFill="1" applyBorder="1" applyAlignment="1">
      <alignment horizontal="center" vertical="center" wrapText="1"/>
    </xf>
    <xf numFmtId="0" fontId="34" fillId="0" borderId="1" xfId="95" applyFont="1" applyBorder="1" applyAlignment="1">
      <alignment horizontal="center" vertical="center" wrapText="1"/>
    </xf>
    <xf numFmtId="0" fontId="34" fillId="0" borderId="1" xfId="95" applyFont="1" applyBorder="1" applyAlignment="1">
      <alignment horizontal="center" vertical="center"/>
    </xf>
    <xf numFmtId="167" fontId="35" fillId="25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6" fillId="0" borderId="1" xfId="95" applyFont="1" applyBorder="1" applyAlignment="1">
      <alignment horizontal="center" vertical="center" wrapText="1"/>
    </xf>
    <xf numFmtId="167" fontId="35" fillId="25" borderId="1" xfId="207" applyFont="1" applyFill="1" applyBorder="1" applyAlignment="1">
      <alignment horizontal="center" vertical="center" wrapText="1"/>
    </xf>
    <xf numFmtId="0" fontId="35" fillId="25" borderId="1" xfId="95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 wrapText="1"/>
    </xf>
    <xf numFmtId="0" fontId="36" fillId="0" borderId="12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11</xdr:col>
      <xdr:colOff>304801</xdr:colOff>
      <xdr:row>6</xdr:row>
      <xdr:rowOff>264560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304801</xdr:colOff>
      <xdr:row>6</xdr:row>
      <xdr:rowOff>264560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304801</xdr:colOff>
      <xdr:row>7</xdr:row>
      <xdr:rowOff>264560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304801</xdr:colOff>
      <xdr:row>8</xdr:row>
      <xdr:rowOff>264560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304801</xdr:colOff>
      <xdr:row>8</xdr:row>
      <xdr:rowOff>264560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304801</xdr:colOff>
      <xdr:row>9</xdr:row>
      <xdr:rowOff>264560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304801</xdr:colOff>
      <xdr:row>9</xdr:row>
      <xdr:rowOff>264560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304801</xdr:colOff>
      <xdr:row>12</xdr:row>
      <xdr:rowOff>64535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304801</xdr:colOff>
      <xdr:row>12</xdr:row>
      <xdr:rowOff>64535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304801</xdr:colOff>
      <xdr:row>12</xdr:row>
      <xdr:rowOff>264560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304801</xdr:colOff>
      <xdr:row>12</xdr:row>
      <xdr:rowOff>264560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78822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78822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304801</xdr:colOff>
      <xdr:row>6</xdr:row>
      <xdr:rowOff>264560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11</xdr:col>
      <xdr:colOff>304801</xdr:colOff>
      <xdr:row>6</xdr:row>
      <xdr:rowOff>264560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304801</xdr:colOff>
      <xdr:row>7</xdr:row>
      <xdr:rowOff>264560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304801</xdr:colOff>
      <xdr:row>8</xdr:row>
      <xdr:rowOff>264560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304801</xdr:colOff>
      <xdr:row>8</xdr:row>
      <xdr:rowOff>264560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304801</xdr:colOff>
      <xdr:row>9</xdr:row>
      <xdr:rowOff>264560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304801</xdr:colOff>
      <xdr:row>9</xdr:row>
      <xdr:rowOff>264560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304801</xdr:colOff>
      <xdr:row>12</xdr:row>
      <xdr:rowOff>64535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304801</xdr:colOff>
      <xdr:row>12</xdr:row>
      <xdr:rowOff>64535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304801</xdr:colOff>
      <xdr:row>12</xdr:row>
      <xdr:rowOff>264560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304801</xdr:colOff>
      <xdr:row>12</xdr:row>
      <xdr:rowOff>264560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78822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78822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3</xdr:row>
      <xdr:rowOff>304800</xdr:rowOff>
    </xdr:from>
    <xdr:to>
      <xdr:col>11</xdr:col>
      <xdr:colOff>304801</xdr:colOff>
      <xdr:row>4</xdr:row>
      <xdr:rowOff>269323</xdr:rowOff>
    </xdr:to>
    <xdr:sp macro="" textlink="">
      <xdr:nvSpPr>
        <xdr:cNvPr id="128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360911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3</xdr:row>
      <xdr:rowOff>304800</xdr:rowOff>
    </xdr:from>
    <xdr:to>
      <xdr:col>11</xdr:col>
      <xdr:colOff>304801</xdr:colOff>
      <xdr:row>4</xdr:row>
      <xdr:rowOff>269323</xdr:rowOff>
    </xdr:to>
    <xdr:sp macro="" textlink="">
      <xdr:nvSpPr>
        <xdr:cNvPr id="129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360911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4</xdr:row>
      <xdr:rowOff>304800</xdr:rowOff>
    </xdr:from>
    <xdr:to>
      <xdr:col>11</xdr:col>
      <xdr:colOff>304801</xdr:colOff>
      <xdr:row>4</xdr:row>
      <xdr:rowOff>574123</xdr:rowOff>
    </xdr:to>
    <xdr:sp macro="" textlink="">
      <xdr:nvSpPr>
        <xdr:cNvPr id="126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4</xdr:row>
      <xdr:rowOff>304800</xdr:rowOff>
    </xdr:from>
    <xdr:to>
      <xdr:col>11</xdr:col>
      <xdr:colOff>304801</xdr:colOff>
      <xdr:row>4</xdr:row>
      <xdr:rowOff>574123</xdr:rowOff>
    </xdr:to>
    <xdr:sp macro="" textlink="">
      <xdr:nvSpPr>
        <xdr:cNvPr id="127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5</xdr:row>
      <xdr:rowOff>304800</xdr:rowOff>
    </xdr:from>
    <xdr:to>
      <xdr:col>11</xdr:col>
      <xdr:colOff>304801</xdr:colOff>
      <xdr:row>5</xdr:row>
      <xdr:rowOff>574123</xdr:rowOff>
    </xdr:to>
    <xdr:sp macro="" textlink="">
      <xdr:nvSpPr>
        <xdr:cNvPr id="130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5</xdr:row>
      <xdr:rowOff>304800</xdr:rowOff>
    </xdr:from>
    <xdr:to>
      <xdr:col>11</xdr:col>
      <xdr:colOff>304801</xdr:colOff>
      <xdr:row>5</xdr:row>
      <xdr:rowOff>574123</xdr:rowOff>
    </xdr:to>
    <xdr:sp macro="" textlink="">
      <xdr:nvSpPr>
        <xdr:cNvPr id="131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304800</xdr:rowOff>
    </xdr:from>
    <xdr:to>
      <xdr:col>11</xdr:col>
      <xdr:colOff>304801</xdr:colOff>
      <xdr:row>6</xdr:row>
      <xdr:rowOff>574123</xdr:rowOff>
    </xdr:to>
    <xdr:sp macro="" textlink="">
      <xdr:nvSpPr>
        <xdr:cNvPr id="132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304800</xdr:rowOff>
    </xdr:from>
    <xdr:to>
      <xdr:col>11</xdr:col>
      <xdr:colOff>304801</xdr:colOff>
      <xdr:row>6</xdr:row>
      <xdr:rowOff>574123</xdr:rowOff>
    </xdr:to>
    <xdr:sp macro="" textlink="">
      <xdr:nvSpPr>
        <xdr:cNvPr id="133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304800</xdr:rowOff>
    </xdr:from>
    <xdr:to>
      <xdr:col>11</xdr:col>
      <xdr:colOff>304801</xdr:colOff>
      <xdr:row>6</xdr:row>
      <xdr:rowOff>574123</xdr:rowOff>
    </xdr:to>
    <xdr:sp macro="" textlink="">
      <xdr:nvSpPr>
        <xdr:cNvPr id="134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6</xdr:row>
      <xdr:rowOff>304800</xdr:rowOff>
    </xdr:from>
    <xdr:to>
      <xdr:col>11</xdr:col>
      <xdr:colOff>304801</xdr:colOff>
      <xdr:row>6</xdr:row>
      <xdr:rowOff>574123</xdr:rowOff>
    </xdr:to>
    <xdr:sp macro="" textlink="">
      <xdr:nvSpPr>
        <xdr:cNvPr id="135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7</xdr:row>
      <xdr:rowOff>304800</xdr:rowOff>
    </xdr:from>
    <xdr:to>
      <xdr:col>11</xdr:col>
      <xdr:colOff>304801</xdr:colOff>
      <xdr:row>7</xdr:row>
      <xdr:rowOff>574123</xdr:rowOff>
    </xdr:to>
    <xdr:sp macro="" textlink="">
      <xdr:nvSpPr>
        <xdr:cNvPr id="136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7</xdr:row>
      <xdr:rowOff>304800</xdr:rowOff>
    </xdr:from>
    <xdr:to>
      <xdr:col>11</xdr:col>
      <xdr:colOff>304801</xdr:colOff>
      <xdr:row>7</xdr:row>
      <xdr:rowOff>574123</xdr:rowOff>
    </xdr:to>
    <xdr:sp macro="" textlink="">
      <xdr:nvSpPr>
        <xdr:cNvPr id="137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7</xdr:row>
      <xdr:rowOff>304800</xdr:rowOff>
    </xdr:from>
    <xdr:to>
      <xdr:col>11</xdr:col>
      <xdr:colOff>304801</xdr:colOff>
      <xdr:row>7</xdr:row>
      <xdr:rowOff>574123</xdr:rowOff>
    </xdr:to>
    <xdr:sp macro="" textlink="">
      <xdr:nvSpPr>
        <xdr:cNvPr id="138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7</xdr:row>
      <xdr:rowOff>304800</xdr:rowOff>
    </xdr:from>
    <xdr:to>
      <xdr:col>11</xdr:col>
      <xdr:colOff>304801</xdr:colOff>
      <xdr:row>7</xdr:row>
      <xdr:rowOff>574123</xdr:rowOff>
    </xdr:to>
    <xdr:sp macro="" textlink="">
      <xdr:nvSpPr>
        <xdr:cNvPr id="139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8</xdr:row>
      <xdr:rowOff>304800</xdr:rowOff>
    </xdr:from>
    <xdr:to>
      <xdr:col>11</xdr:col>
      <xdr:colOff>304801</xdr:colOff>
      <xdr:row>8</xdr:row>
      <xdr:rowOff>574123</xdr:rowOff>
    </xdr:to>
    <xdr:sp macro="" textlink="">
      <xdr:nvSpPr>
        <xdr:cNvPr id="140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8</xdr:row>
      <xdr:rowOff>304800</xdr:rowOff>
    </xdr:from>
    <xdr:to>
      <xdr:col>11</xdr:col>
      <xdr:colOff>304801</xdr:colOff>
      <xdr:row>8</xdr:row>
      <xdr:rowOff>574123</xdr:rowOff>
    </xdr:to>
    <xdr:sp macro="" textlink="">
      <xdr:nvSpPr>
        <xdr:cNvPr id="141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8</xdr:row>
      <xdr:rowOff>304800</xdr:rowOff>
    </xdr:from>
    <xdr:to>
      <xdr:col>11</xdr:col>
      <xdr:colOff>304801</xdr:colOff>
      <xdr:row>8</xdr:row>
      <xdr:rowOff>574123</xdr:rowOff>
    </xdr:to>
    <xdr:sp macro="" textlink="">
      <xdr:nvSpPr>
        <xdr:cNvPr id="142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8</xdr:row>
      <xdr:rowOff>304800</xdr:rowOff>
    </xdr:from>
    <xdr:to>
      <xdr:col>11</xdr:col>
      <xdr:colOff>304801</xdr:colOff>
      <xdr:row>8</xdr:row>
      <xdr:rowOff>574123</xdr:rowOff>
    </xdr:to>
    <xdr:sp macro="" textlink="">
      <xdr:nvSpPr>
        <xdr:cNvPr id="143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304800</xdr:rowOff>
    </xdr:from>
    <xdr:to>
      <xdr:col>11</xdr:col>
      <xdr:colOff>304801</xdr:colOff>
      <xdr:row>10</xdr:row>
      <xdr:rowOff>21673</xdr:rowOff>
    </xdr:to>
    <xdr:sp macro="" textlink="">
      <xdr:nvSpPr>
        <xdr:cNvPr id="144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304800</xdr:rowOff>
    </xdr:from>
    <xdr:to>
      <xdr:col>11</xdr:col>
      <xdr:colOff>304801</xdr:colOff>
      <xdr:row>10</xdr:row>
      <xdr:rowOff>21673</xdr:rowOff>
    </xdr:to>
    <xdr:sp macro="" textlink="">
      <xdr:nvSpPr>
        <xdr:cNvPr id="145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304800</xdr:rowOff>
    </xdr:from>
    <xdr:to>
      <xdr:col>11</xdr:col>
      <xdr:colOff>304801</xdr:colOff>
      <xdr:row>10</xdr:row>
      <xdr:rowOff>21673</xdr:rowOff>
    </xdr:to>
    <xdr:sp macro="" textlink="">
      <xdr:nvSpPr>
        <xdr:cNvPr id="146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9</xdr:row>
      <xdr:rowOff>304800</xdr:rowOff>
    </xdr:from>
    <xdr:to>
      <xdr:col>11</xdr:col>
      <xdr:colOff>304801</xdr:colOff>
      <xdr:row>10</xdr:row>
      <xdr:rowOff>21673</xdr:rowOff>
    </xdr:to>
    <xdr:sp macro="" textlink="">
      <xdr:nvSpPr>
        <xdr:cNvPr id="147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304800</xdr:rowOff>
    </xdr:from>
    <xdr:to>
      <xdr:col>11</xdr:col>
      <xdr:colOff>304801</xdr:colOff>
      <xdr:row>12</xdr:row>
      <xdr:rowOff>269323</xdr:rowOff>
    </xdr:to>
    <xdr:sp macro="" textlink="">
      <xdr:nvSpPr>
        <xdr:cNvPr id="148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304800</xdr:rowOff>
    </xdr:from>
    <xdr:to>
      <xdr:col>11</xdr:col>
      <xdr:colOff>304801</xdr:colOff>
      <xdr:row>12</xdr:row>
      <xdr:rowOff>269323</xdr:rowOff>
    </xdr:to>
    <xdr:sp macro="" textlink="">
      <xdr:nvSpPr>
        <xdr:cNvPr id="149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304800</xdr:rowOff>
    </xdr:from>
    <xdr:to>
      <xdr:col>11</xdr:col>
      <xdr:colOff>304801</xdr:colOff>
      <xdr:row>12</xdr:row>
      <xdr:rowOff>269323</xdr:rowOff>
    </xdr:to>
    <xdr:sp macro="" textlink="">
      <xdr:nvSpPr>
        <xdr:cNvPr id="150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11</xdr:row>
      <xdr:rowOff>304800</xdr:rowOff>
    </xdr:from>
    <xdr:to>
      <xdr:col>11</xdr:col>
      <xdr:colOff>304801</xdr:colOff>
      <xdr:row>12</xdr:row>
      <xdr:rowOff>269323</xdr:rowOff>
    </xdr:to>
    <xdr:sp macro="" textlink="">
      <xdr:nvSpPr>
        <xdr:cNvPr id="151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304800</xdr:rowOff>
    </xdr:from>
    <xdr:to>
      <xdr:col>11</xdr:col>
      <xdr:colOff>304801</xdr:colOff>
      <xdr:row>12</xdr:row>
      <xdr:rowOff>574123</xdr:rowOff>
    </xdr:to>
    <xdr:sp macro="" textlink="">
      <xdr:nvSpPr>
        <xdr:cNvPr id="152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304800</xdr:rowOff>
    </xdr:from>
    <xdr:to>
      <xdr:col>11</xdr:col>
      <xdr:colOff>304801</xdr:colOff>
      <xdr:row>12</xdr:row>
      <xdr:rowOff>574123</xdr:rowOff>
    </xdr:to>
    <xdr:sp macro="" textlink="">
      <xdr:nvSpPr>
        <xdr:cNvPr id="153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304800</xdr:rowOff>
    </xdr:from>
    <xdr:to>
      <xdr:col>11</xdr:col>
      <xdr:colOff>304801</xdr:colOff>
      <xdr:row>12</xdr:row>
      <xdr:rowOff>574123</xdr:rowOff>
    </xdr:to>
    <xdr:sp macro="" textlink="">
      <xdr:nvSpPr>
        <xdr:cNvPr id="154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12</xdr:row>
      <xdr:rowOff>304800</xdr:rowOff>
    </xdr:from>
    <xdr:to>
      <xdr:col>11</xdr:col>
      <xdr:colOff>304801</xdr:colOff>
      <xdr:row>12</xdr:row>
      <xdr:rowOff>574123</xdr:rowOff>
    </xdr:to>
    <xdr:sp macro="" textlink="">
      <xdr:nvSpPr>
        <xdr:cNvPr id="155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56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57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58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59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60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61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62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63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64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65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66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67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68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69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70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71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72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73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74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75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76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77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78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79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80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81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82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83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17049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84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304801</xdr:colOff>
      <xdr:row>15</xdr:row>
      <xdr:rowOff>78823</xdr:rowOff>
    </xdr:to>
    <xdr:sp macro="" textlink="">
      <xdr:nvSpPr>
        <xdr:cNvPr id="185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25075" y="2009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O7" sqref="O7"/>
    </sheetView>
  </sheetViews>
  <sheetFormatPr defaultRowHeight="15" x14ac:dyDescent="0.25"/>
  <cols>
    <col min="1" max="1" width="4.28515625" customWidth="1"/>
    <col min="2" max="2" width="31.42578125" customWidth="1"/>
    <col min="3" max="3" width="35.5703125" customWidth="1"/>
    <col min="4" max="4" width="12.5703125" customWidth="1"/>
    <col min="6" max="6" width="16.5703125" customWidth="1"/>
    <col min="7" max="7" width="19.5703125" customWidth="1"/>
    <col min="8" max="8" width="22.7109375" customWidth="1"/>
    <col min="9" max="9" width="12" customWidth="1"/>
    <col min="10" max="10" width="13" customWidth="1"/>
  </cols>
  <sheetData>
    <row r="1" spans="1:12" x14ac:dyDescent="0.25">
      <c r="A1" s="11"/>
      <c r="B1" s="11"/>
      <c r="C1" s="11"/>
      <c r="D1" s="11"/>
      <c r="E1" s="11"/>
      <c r="F1" s="11"/>
      <c r="G1" s="11"/>
      <c r="H1" s="16" t="s">
        <v>16</v>
      </c>
      <c r="I1" s="16"/>
      <c r="J1" s="16"/>
    </row>
    <row r="2" spans="1:12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2" ht="89.25" x14ac:dyDescent="0.25">
      <c r="A3" s="2" t="s">
        <v>3</v>
      </c>
      <c r="B3" s="2" t="s">
        <v>4</v>
      </c>
      <c r="C3" s="2" t="s">
        <v>5</v>
      </c>
      <c r="D3" s="3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2" x14ac:dyDescent="0.25">
      <c r="A4" s="5"/>
      <c r="B4" s="14" t="s">
        <v>17</v>
      </c>
      <c r="C4" s="15"/>
      <c r="D4" s="15"/>
      <c r="E4" s="15"/>
      <c r="F4" s="15"/>
      <c r="G4" s="15"/>
      <c r="H4" s="15"/>
      <c r="I4" s="15"/>
      <c r="J4" s="15"/>
    </row>
    <row r="5" spans="1:12" ht="51.75" customHeight="1" x14ac:dyDescent="0.25">
      <c r="A5" s="5">
        <v>1</v>
      </c>
      <c r="B5" s="1" t="s">
        <v>19</v>
      </c>
      <c r="C5" s="1" t="s">
        <v>19</v>
      </c>
      <c r="D5" s="1" t="s">
        <v>13</v>
      </c>
      <c r="E5" s="4">
        <v>1</v>
      </c>
      <c r="F5" s="6" t="s">
        <v>0</v>
      </c>
      <c r="G5" s="6" t="s">
        <v>1</v>
      </c>
      <c r="H5" s="6" t="s">
        <v>18</v>
      </c>
      <c r="I5" s="7">
        <v>2455</v>
      </c>
      <c r="J5" s="7">
        <f t="shared" ref="J5:J10" si="0">E5*I5</f>
        <v>2455</v>
      </c>
    </row>
    <row r="6" spans="1:12" ht="56.25" customHeight="1" x14ac:dyDescent="0.25">
      <c r="A6" s="5">
        <v>2</v>
      </c>
      <c r="B6" s="1" t="s">
        <v>20</v>
      </c>
      <c r="C6" s="1" t="s">
        <v>30</v>
      </c>
      <c r="D6" s="1" t="s">
        <v>25</v>
      </c>
      <c r="E6" s="4">
        <v>150</v>
      </c>
      <c r="F6" s="6" t="s">
        <v>0</v>
      </c>
      <c r="G6" s="6" t="s">
        <v>1</v>
      </c>
      <c r="H6" s="6" t="s">
        <v>18</v>
      </c>
      <c r="I6" s="7">
        <v>876</v>
      </c>
      <c r="J6" s="7">
        <f t="shared" si="0"/>
        <v>131400</v>
      </c>
      <c r="L6" t="s">
        <v>15</v>
      </c>
    </row>
    <row r="7" spans="1:12" ht="54.75" customHeight="1" x14ac:dyDescent="0.25">
      <c r="A7" s="5">
        <v>3</v>
      </c>
      <c r="B7" s="1" t="s">
        <v>21</v>
      </c>
      <c r="C7" s="1" t="s">
        <v>29</v>
      </c>
      <c r="D7" s="1" t="s">
        <v>25</v>
      </c>
      <c r="E7" s="4">
        <v>150</v>
      </c>
      <c r="F7" s="6" t="s">
        <v>0</v>
      </c>
      <c r="G7" s="6" t="s">
        <v>1</v>
      </c>
      <c r="H7" s="6" t="s">
        <v>18</v>
      </c>
      <c r="I7" s="7">
        <v>945</v>
      </c>
      <c r="J7" s="7">
        <f t="shared" si="0"/>
        <v>141750</v>
      </c>
    </row>
    <row r="8" spans="1:12" ht="55.5" customHeight="1" x14ac:dyDescent="0.25">
      <c r="A8" s="5">
        <v>4</v>
      </c>
      <c r="B8" s="1" t="s">
        <v>22</v>
      </c>
      <c r="C8" s="1" t="s">
        <v>31</v>
      </c>
      <c r="D8" s="1" t="s">
        <v>25</v>
      </c>
      <c r="E8" s="4">
        <v>150</v>
      </c>
      <c r="F8" s="6" t="s">
        <v>0</v>
      </c>
      <c r="G8" s="6" t="s">
        <v>1</v>
      </c>
      <c r="H8" s="6" t="s">
        <v>18</v>
      </c>
      <c r="I8" s="7">
        <v>1005</v>
      </c>
      <c r="J8" s="7">
        <f t="shared" si="0"/>
        <v>150750</v>
      </c>
    </row>
    <row r="9" spans="1:12" ht="52.5" customHeight="1" x14ac:dyDescent="0.25">
      <c r="A9" s="5">
        <v>5</v>
      </c>
      <c r="B9" s="1" t="s">
        <v>23</v>
      </c>
      <c r="C9" s="1" t="s">
        <v>29</v>
      </c>
      <c r="D9" s="1" t="s">
        <v>25</v>
      </c>
      <c r="E9" s="4">
        <v>150</v>
      </c>
      <c r="F9" s="6" t="s">
        <v>0</v>
      </c>
      <c r="G9" s="6" t="s">
        <v>1</v>
      </c>
      <c r="H9" s="6" t="s">
        <v>18</v>
      </c>
      <c r="I9" s="7">
        <v>876</v>
      </c>
      <c r="J9" s="7">
        <f t="shared" si="0"/>
        <v>131400</v>
      </c>
    </row>
    <row r="10" spans="1:12" ht="43.5" customHeight="1" x14ac:dyDescent="0.25">
      <c r="A10" s="5">
        <v>6</v>
      </c>
      <c r="B10" s="1" t="s">
        <v>24</v>
      </c>
      <c r="C10" s="1" t="s">
        <v>32</v>
      </c>
      <c r="D10" s="1" t="s">
        <v>25</v>
      </c>
      <c r="E10" s="4">
        <v>70</v>
      </c>
      <c r="F10" s="6" t="s">
        <v>0</v>
      </c>
      <c r="G10" s="6" t="s">
        <v>1</v>
      </c>
      <c r="H10" s="6" t="s">
        <v>18</v>
      </c>
      <c r="I10" s="7">
        <v>500</v>
      </c>
      <c r="J10" s="7">
        <f t="shared" si="0"/>
        <v>35000</v>
      </c>
    </row>
    <row r="11" spans="1:12" ht="14.25" customHeight="1" x14ac:dyDescent="0.25">
      <c r="A11" s="5"/>
      <c r="B11" s="12" t="s">
        <v>2</v>
      </c>
      <c r="C11" s="1"/>
      <c r="D11" s="1"/>
      <c r="E11" s="4"/>
      <c r="F11" s="6"/>
      <c r="G11" s="6"/>
      <c r="H11" s="6"/>
      <c r="I11" s="7"/>
      <c r="J11" s="13">
        <f>SUM(J5:J10)</f>
        <v>592755</v>
      </c>
    </row>
    <row r="12" spans="1:12" ht="15.75" customHeight="1" x14ac:dyDescent="0.25">
      <c r="A12" s="5"/>
      <c r="B12" s="19" t="s">
        <v>27</v>
      </c>
      <c r="C12" s="20"/>
      <c r="D12" s="20"/>
      <c r="E12" s="20"/>
      <c r="F12" s="20"/>
      <c r="G12" s="20"/>
      <c r="H12" s="20"/>
      <c r="I12" s="20"/>
      <c r="J12" s="21"/>
    </row>
    <row r="13" spans="1:12" ht="72" customHeight="1" x14ac:dyDescent="0.25">
      <c r="A13" s="5">
        <v>8</v>
      </c>
      <c r="B13" s="1" t="s">
        <v>26</v>
      </c>
      <c r="C13" s="1" t="s">
        <v>28</v>
      </c>
      <c r="D13" s="1" t="s">
        <v>14</v>
      </c>
      <c r="E13" s="4">
        <v>4</v>
      </c>
      <c r="F13" s="6" t="s">
        <v>0</v>
      </c>
      <c r="G13" s="6" t="s">
        <v>1</v>
      </c>
      <c r="H13" s="6" t="s">
        <v>18</v>
      </c>
      <c r="I13" s="7">
        <v>8751</v>
      </c>
      <c r="J13" s="7">
        <f>E13*I13</f>
        <v>35004</v>
      </c>
    </row>
    <row r="14" spans="1:12" ht="17.25" customHeight="1" x14ac:dyDescent="0.25">
      <c r="A14" s="5"/>
      <c r="B14" s="12" t="s">
        <v>2</v>
      </c>
      <c r="C14" s="1"/>
      <c r="D14" s="1"/>
      <c r="E14" s="4"/>
      <c r="F14" s="6"/>
      <c r="G14" s="6"/>
      <c r="H14" s="6"/>
      <c r="I14" s="7"/>
      <c r="J14" s="13">
        <f>SUM(J13)</f>
        <v>35004</v>
      </c>
    </row>
    <row r="15" spans="1:12" x14ac:dyDescent="0.25">
      <c r="A15" s="5"/>
      <c r="B15" s="12" t="s">
        <v>2</v>
      </c>
      <c r="C15" s="8"/>
      <c r="D15" s="8"/>
      <c r="E15" s="9"/>
      <c r="F15" s="6"/>
      <c r="G15" s="6"/>
      <c r="H15" s="6"/>
      <c r="I15" s="6"/>
      <c r="J15" s="10">
        <f>J11+J14</f>
        <v>627759</v>
      </c>
    </row>
  </sheetData>
  <mergeCells count="4">
    <mergeCell ref="B4:J4"/>
    <mergeCell ref="H1:J1"/>
    <mergeCell ref="A2:J2"/>
    <mergeCell ref="B12:J12"/>
  </mergeCells>
  <pageMargins left="0.7" right="0.7" top="0.75" bottom="0.75" header="0.3" footer="0.3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2021-02-24T05:08:06Z</cp:lastPrinted>
  <dcterms:created xsi:type="dcterms:W3CDTF">2019-04-05T11:29:11Z</dcterms:created>
  <dcterms:modified xsi:type="dcterms:W3CDTF">2021-04-21T11:16:41Z</dcterms:modified>
</cp:coreProperties>
</file>