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Лист1!$A$1:$J$25</definedName>
  </definedNames>
  <calcPr calcId="144525" refMode="R1C1"/>
</workbook>
</file>

<file path=xl/calcChain.xml><?xml version="1.0" encoding="utf-8"?>
<calcChain xmlns="http://schemas.openxmlformats.org/spreadsheetml/2006/main">
  <c r="J25" i="1" l="1"/>
  <c r="J23" i="1" l="1"/>
  <c r="J22" i="1"/>
  <c r="J16" i="1"/>
  <c r="J14" i="1"/>
  <c r="J19" i="1"/>
  <c r="J20" i="1" s="1"/>
  <c r="J24" i="1" l="1"/>
  <c r="J15" i="1"/>
  <c r="J13" i="1"/>
  <c r="J12" i="1"/>
  <c r="J11" i="1"/>
  <c r="J10" i="1"/>
  <c r="J7" i="1"/>
  <c r="J6" i="1"/>
  <c r="J5" i="1"/>
  <c r="J8" i="1" l="1"/>
  <c r="J17" i="1"/>
</calcChain>
</file>

<file path=xl/sharedStrings.xml><?xml version="1.0" encoding="utf-8"?>
<sst xmlns="http://schemas.openxmlformats.org/spreadsheetml/2006/main" count="102" uniqueCount="54">
  <si>
    <t>DDP пункт назначения</t>
  </si>
  <si>
    <t xml:space="preserve">по заявке Заказчика в течении 15 календарных дней </t>
  </si>
  <si>
    <t>ИТОГО</t>
  </si>
  <si>
    <t>П.П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</si>
  <si>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</si>
  <si>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</si>
  <si>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</si>
  <si>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</si>
  <si>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</si>
  <si>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</si>
  <si>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</si>
  <si>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</si>
  <si>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</si>
  <si>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>уп</t>
  </si>
  <si>
    <t>набор</t>
  </si>
  <si>
    <t xml:space="preserve"> </t>
  </si>
  <si>
    <t>Реагенты для биохимических исследований</t>
  </si>
  <si>
    <t>г. Алматы, Наурызбайский район, мкр. Тастыбулак, ул. Таутаган №2.</t>
  </si>
  <si>
    <t xml:space="preserve">С-реактивный белок </t>
  </si>
  <si>
    <t>С-реактивный белок на 100 определение</t>
  </si>
  <si>
    <t xml:space="preserve">Ревматоидный фактор </t>
  </si>
  <si>
    <t xml:space="preserve">Ревматоидный фактор на100определение </t>
  </si>
  <si>
    <t xml:space="preserve">Антистрептолизин О (АСЛО) </t>
  </si>
  <si>
    <t xml:space="preserve">Антистрептолизин О (АСЛО) на 100определение </t>
  </si>
  <si>
    <t>Прочие реагенты</t>
  </si>
  <si>
    <t>Кислота сульфосалициловая</t>
  </si>
  <si>
    <t>для определения белка ОАМ</t>
  </si>
  <si>
    <t>кг</t>
  </si>
  <si>
    <t>Гемофан</t>
  </si>
  <si>
    <t>тест полоска для определения эритроцитов в моче, уп/100</t>
  </si>
  <si>
    <t>Глюкофан</t>
  </si>
  <si>
    <t>тест полоска для определения глюкозы в моче, уп /100</t>
  </si>
  <si>
    <t xml:space="preserve">Раствор химический Диахим-ГемиСтейн-РТЦ бриллиантового крезилового синего </t>
  </si>
  <si>
    <t>Раствор химический Диахим-ГемиСтейн-РТЦ бриллиантового крезилового синего д/окраски ретикулоцитов 50мл №1</t>
  </si>
  <si>
    <t>л</t>
  </si>
  <si>
    <t>Набор для окраски малярийных паразитов</t>
  </si>
  <si>
    <t>Набор для окраски малярийных паразитов Наб/2 фл по 125 мл
В наборе:
- S008 Краситель А (по Фильду)
- S009 Краситель В ( по Фильду)</t>
  </si>
  <si>
    <t>Реагенты для исследование крови</t>
  </si>
  <si>
    <t xml:space="preserve"> Тест на сифилис</t>
  </si>
  <si>
    <t xml:space="preserve">Набор реагентов  для обнаружения сифилиса методом агглютинации с RPR-кардиолипиновым антигеном на 1000 опр </t>
  </si>
  <si>
    <t>Краситель: Генцианвиолет</t>
  </si>
  <si>
    <t>Краситель: Генцианвиолет основной краситель триметанового ряда.</t>
  </si>
  <si>
    <t xml:space="preserve">Масло иммерсионное </t>
  </si>
  <si>
    <t>Масло иммерсионное, Фл/30 гр</t>
  </si>
  <si>
    <t>фл</t>
  </si>
  <si>
    <t>Ерш пробирочный</t>
  </si>
  <si>
    <t>Ерш пробирочный 280*100*35</t>
  </si>
  <si>
    <t>шт</t>
  </si>
  <si>
    <t>Кювета для фейка</t>
  </si>
  <si>
    <t>Кювета для фейка АЕ-30F</t>
  </si>
  <si>
    <t xml:space="preserve">  </t>
  </si>
  <si>
    <t>Расходные материалы</t>
  </si>
  <si>
    <t>ВСЕГО ИТОГО</t>
  </si>
  <si>
    <t>Приложение №1 к объвлению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</si>
</sst>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0.0"/>
    <numFmt numFmtId="170" formatCode="_-* #,##0.00\ _р_._-;\-* #,##0.00\ _р_._-;_-* &quot;-&quot;??\ _р_._-;_-@_-"/>
    <numFmt numFmtId="171" formatCode="_(* #,##0.00_);_(* \(#,##0.00\);_(* &quot;-&quot;??_);_(@_)"/>
    <numFmt numFmtId="172" formatCode="00"/>
    <numFmt numFmtId="173" formatCode="#,##0.00_ ;\-#,##0.00\ "/>
    <numFmt numFmtId="174" formatCode="_-* #,##0.00\ _₸_-;\-* #,##0.00\ _₸_-;_-* &quot;-&quot;??\ _₸_-;_-@_-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2">
    <xf numFmtId="0" fontId="0" fillId="0" borderId="0"/>
    <xf numFmtId="0" fontId="1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1" borderId="3" applyNumberFormat="0" applyAlignment="0" applyProtection="0"/>
    <xf numFmtId="0" fontId="10" fillId="0" borderId="0"/>
    <xf numFmtId="0" fontId="4" fillId="0" borderId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7" fillId="0" borderId="7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4" fillId="0" borderId="0"/>
    <xf numFmtId="0" fontId="10" fillId="23" borderId="8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5" fillId="0" borderId="0">
      <alignment horizontal="left"/>
    </xf>
    <xf numFmtId="0" fontId="4" fillId="0" borderId="0"/>
    <xf numFmtId="0" fontId="1" fillId="0" borderId="0"/>
    <xf numFmtId="0" fontId="31" fillId="0" borderId="0"/>
    <xf numFmtId="0" fontId="32" fillId="0" borderId="0"/>
    <xf numFmtId="0" fontId="20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0" fillId="0" borderId="0" applyNumberFormat="0" applyFont="0" applyFill="0" applyBorder="0" applyAlignment="0" applyProtection="0">
      <alignment vertical="top"/>
    </xf>
    <xf numFmtId="0" fontId="31" fillId="0" borderId="0"/>
    <xf numFmtId="0" fontId="1" fillId="0" borderId="0"/>
    <xf numFmtId="0" fontId="5" fillId="0" borderId="0"/>
    <xf numFmtId="0" fontId="20" fillId="0" borderId="0" applyNumberFormat="0" applyFont="0" applyFill="0" applyBorder="0" applyAlignment="0" applyProtection="0">
      <alignment vertical="top"/>
    </xf>
    <xf numFmtId="0" fontId="3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Fill="0" applyProtection="0"/>
    <xf numFmtId="0" fontId="3" fillId="0" borderId="0" applyFill="0" applyProtection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3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0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4" fillId="0" borderId="0" applyFont="0" applyFill="0" applyBorder="0" applyAlignment="0" applyProtection="0"/>
    <xf numFmtId="174" fontId="28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10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3" fillId="0" borderId="0"/>
    <xf numFmtId="167" fontId="33" fillId="0" borderId="0" applyFont="0" applyFill="0" applyBorder="0" applyAlignment="0" applyProtection="0"/>
    <xf numFmtId="0" fontId="10" fillId="23" borderId="8" applyNumberFormat="0" applyAlignment="0" applyProtection="0"/>
    <xf numFmtId="43" fontId="1" fillId="0" borderId="0" applyFont="0" applyFill="0" applyBorder="0" applyAlignment="0" applyProtection="0"/>
    <xf numFmtId="0" fontId="10" fillId="23" borderId="8" applyNumberFormat="0" applyAlignment="0" applyProtection="0"/>
    <xf numFmtId="167" fontId="31" fillId="0" borderId="0" applyFont="0" applyFill="0" applyBorder="0" applyAlignment="0" applyProtection="0"/>
    <xf numFmtId="0" fontId="22" fillId="0" borderId="10" applyNumberFormat="0" applyFill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6" fillId="7" borderId="2" applyNumberForma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19" fillId="20" borderId="9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22" fillId="0" borderId="10" applyNumberFormat="0" applyFill="0" applyAlignment="0" applyProtection="0"/>
    <xf numFmtId="0" fontId="10" fillId="23" borderId="8" applyNumberFormat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171" fontId="20" fillId="0" borderId="0" applyFont="0" applyFill="0" applyBorder="0" applyAlignment="0" applyProtection="0"/>
    <xf numFmtId="0" fontId="20" fillId="0" borderId="0"/>
    <xf numFmtId="0" fontId="31" fillId="0" borderId="0"/>
    <xf numFmtId="167" fontId="31" fillId="0" borderId="0" applyFon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19" fillId="20" borderId="9" applyNumberForma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</cellStyleXfs>
  <cellXfs count="33">
    <xf numFmtId="0" fontId="0" fillId="0" borderId="0" xfId="0"/>
    <xf numFmtId="0" fontId="34" fillId="25" borderId="1" xfId="0" applyFont="1" applyFill="1" applyBorder="1" applyAlignment="1">
      <alignment horizontal="center" vertical="center" wrapText="1"/>
    </xf>
    <xf numFmtId="0" fontId="34" fillId="25" borderId="11" xfId="0" applyFont="1" applyFill="1" applyBorder="1" applyAlignment="1">
      <alignment horizontal="center" vertical="center" wrapText="1"/>
    </xf>
    <xf numFmtId="0" fontId="36" fillId="25" borderId="1" xfId="0" applyFont="1" applyFill="1" applyBorder="1" applyAlignment="1">
      <alignment horizontal="center" vertical="top" wrapText="1"/>
    </xf>
    <xf numFmtId="4" fontId="35" fillId="0" borderId="1" xfId="0" applyNumberFormat="1" applyFont="1" applyBorder="1" applyAlignment="1">
      <alignment horizontal="center" vertical="center"/>
    </xf>
    <xf numFmtId="0" fontId="36" fillId="25" borderId="1" xfId="0" applyFont="1" applyFill="1" applyBorder="1" applyAlignment="1">
      <alignment horizontal="center" vertical="top"/>
    </xf>
    <xf numFmtId="0" fontId="35" fillId="0" borderId="1" xfId="0" applyNumberFormat="1" applyFont="1" applyBorder="1" applyAlignment="1">
      <alignment horizontal="center" vertical="center" wrapText="1"/>
    </xf>
    <xf numFmtId="3" fontId="35" fillId="0" borderId="1" xfId="0" applyNumberFormat="1" applyFont="1" applyBorder="1" applyAlignment="1">
      <alignment horizontal="center" vertical="center" wrapText="1"/>
    </xf>
    <xf numFmtId="167" fontId="36" fillId="25" borderId="1" xfId="207" applyFont="1" applyFill="1" applyBorder="1" applyAlignment="1">
      <alignment horizontal="center" vertical="top" wrapText="1"/>
    </xf>
    <xf numFmtId="0" fontId="38" fillId="0" borderId="1" xfId="0" applyNumberFormat="1" applyFont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vertical="top" wrapText="1"/>
    </xf>
    <xf numFmtId="0" fontId="36" fillId="0" borderId="1" xfId="0" applyFont="1" applyBorder="1" applyAlignment="1">
      <alignment horizontal="center" vertical="top" wrapText="1"/>
    </xf>
    <xf numFmtId="167" fontId="36" fillId="0" borderId="1" xfId="207" applyFont="1" applyBorder="1" applyAlignment="1">
      <alignment horizontal="center" vertical="top" wrapText="1"/>
    </xf>
    <xf numFmtId="0" fontId="35" fillId="25" borderId="1" xfId="95" applyFont="1" applyFill="1" applyBorder="1" applyAlignment="1">
      <alignment horizontal="left" vertical="center" wrapText="1"/>
    </xf>
    <xf numFmtId="0" fontId="36" fillId="25" borderId="1" xfId="0" applyFont="1" applyFill="1" applyBorder="1" applyAlignment="1">
      <alignment horizontal="center"/>
    </xf>
    <xf numFmtId="0" fontId="38" fillId="0" borderId="1" xfId="95" applyFont="1" applyBorder="1" applyAlignment="1">
      <alignment horizontal="left" vertical="top" wrapText="1"/>
    </xf>
    <xf numFmtId="0" fontId="35" fillId="0" borderId="1" xfId="95" applyFont="1" applyBorder="1" applyAlignment="1">
      <alignment horizontal="left" vertical="top" wrapText="1"/>
    </xf>
    <xf numFmtId="0" fontId="35" fillId="0" borderId="1" xfId="95" applyFont="1" applyBorder="1" applyAlignment="1">
      <alignment horizontal="center" vertical="top" wrapText="1"/>
    </xf>
    <xf numFmtId="0" fontId="35" fillId="0" borderId="1" xfId="95" applyFont="1" applyBorder="1" applyAlignment="1">
      <alignment horizontal="center" vertical="top"/>
    </xf>
    <xf numFmtId="167" fontId="37" fillId="25" borderId="1" xfId="0" applyNumberFormat="1" applyFont="1" applyFill="1" applyBorder="1" applyAlignment="1">
      <alignment horizontal="center" vertical="top" wrapText="1"/>
    </xf>
    <xf numFmtId="0" fontId="36" fillId="25" borderId="1" xfId="0" applyFont="1" applyFill="1" applyBorder="1" applyAlignment="1">
      <alignment horizontal="center" vertical="center" wrapText="1"/>
    </xf>
    <xf numFmtId="167" fontId="37" fillId="25" borderId="1" xfId="207" applyFont="1" applyFill="1" applyBorder="1" applyAlignment="1">
      <alignment horizontal="center" vertical="top" wrapText="1"/>
    </xf>
    <xf numFmtId="0" fontId="36" fillId="25" borderId="1" xfId="0" applyFont="1" applyFill="1" applyBorder="1" applyAlignment="1">
      <alignment horizontal="center" vertical="center"/>
    </xf>
    <xf numFmtId="167" fontId="36" fillId="25" borderId="1" xfId="207" applyFont="1" applyFill="1" applyBorder="1" applyAlignment="1">
      <alignment horizontal="center" vertical="center" wrapText="1"/>
    </xf>
    <xf numFmtId="0" fontId="38" fillId="25" borderId="1" xfId="95" applyFont="1" applyFill="1" applyBorder="1" applyAlignment="1">
      <alignment horizontal="left" vertical="center" wrapText="1"/>
    </xf>
    <xf numFmtId="0" fontId="38" fillId="0" borderId="11" xfId="0" applyNumberFormat="1" applyFont="1" applyBorder="1" applyAlignment="1">
      <alignment horizontal="center" vertical="center" wrapText="1"/>
    </xf>
    <xf numFmtId="0" fontId="38" fillId="0" borderId="12" xfId="0" applyNumberFormat="1" applyFont="1" applyBorder="1" applyAlignment="1">
      <alignment horizontal="center" vertical="center" wrapText="1"/>
    </xf>
    <xf numFmtId="0" fontId="38" fillId="0" borderId="13" xfId="0" applyNumberFormat="1" applyFont="1" applyBorder="1" applyAlignment="1">
      <alignment horizontal="center" vertical="center" wrapText="1"/>
    </xf>
    <xf numFmtId="0" fontId="37" fillId="25" borderId="1" xfId="95" applyFont="1" applyFill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262">
    <cellStyle name="_x0005__x001c_" xfId="2"/>
    <cellStyle name="_x0005__x001c_ 2" xfId="3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alculation 2 2" xfId="249"/>
    <cellStyle name="Calculation 2 3" xfId="222"/>
    <cellStyle name="Calculation 3" xfId="43"/>
    <cellStyle name="Calculation 3 2" xfId="248"/>
    <cellStyle name="Calculation 3 3" xfId="246"/>
    <cellStyle name="Calculation 4" xfId="44"/>
    <cellStyle name="Calculation 4 2" xfId="247"/>
    <cellStyle name="Calculation 4 3" xfId="245"/>
    <cellStyle name="Calculation 5" xfId="250"/>
    <cellStyle name="Calculation 6" xfId="221"/>
    <cellStyle name="Check Cell" xfId="45"/>
    <cellStyle name="Excel Built-in Normal 1" xfId="46"/>
    <cellStyle name="Excel Built-in Normal 1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Input 2" xfId="55"/>
    <cellStyle name="Input 2 2" xfId="243"/>
    <cellStyle name="Input 2 3" xfId="215"/>
    <cellStyle name="Input 3" xfId="56"/>
    <cellStyle name="Input 3 2" xfId="242"/>
    <cellStyle name="Input 3 3" xfId="239"/>
    <cellStyle name="Input 4" xfId="57"/>
    <cellStyle name="Input 4 2" xfId="241"/>
    <cellStyle name="Input 4 3" xfId="238"/>
    <cellStyle name="Input 5" xfId="244"/>
    <cellStyle name="Input 6" xfId="240"/>
    <cellStyle name="Linked Cell" xfId="58"/>
    <cellStyle name="Neutral" xfId="59"/>
    <cellStyle name="Normal 2" xfId="60"/>
    <cellStyle name="Normal 2 2" xfId="61"/>
    <cellStyle name="Note" xfId="62"/>
    <cellStyle name="Note 2" xfId="63"/>
    <cellStyle name="Note 2 2" xfId="237"/>
    <cellStyle name="Note 2 3" xfId="261"/>
    <cellStyle name="Note 3" xfId="64"/>
    <cellStyle name="Note 3 2" xfId="236"/>
    <cellStyle name="Note 3 3" xfId="260"/>
    <cellStyle name="Note 4" xfId="65"/>
    <cellStyle name="Note 4 2" xfId="235"/>
    <cellStyle name="Note 4 3" xfId="210"/>
    <cellStyle name="Note 5" xfId="208"/>
    <cellStyle name="Note 6" xfId="226"/>
    <cellStyle name="Output" xfId="66"/>
    <cellStyle name="Output 2" xfId="67"/>
    <cellStyle name="Output 2 2" xfId="233"/>
    <cellStyle name="Output 2 3" xfId="220"/>
    <cellStyle name="Output 3" xfId="68"/>
    <cellStyle name="Output 3 2" xfId="232"/>
    <cellStyle name="Output 3 3" xfId="213"/>
    <cellStyle name="Output 4" xfId="69"/>
    <cellStyle name="Output 4 2" xfId="231"/>
    <cellStyle name="Output 4 3" xfId="214"/>
    <cellStyle name="Output 5" xfId="234"/>
    <cellStyle name="Output 6" xfId="257"/>
    <cellStyle name="Style 1" xfId="70"/>
    <cellStyle name="Title" xfId="71"/>
    <cellStyle name="Total" xfId="72"/>
    <cellStyle name="Total 2" xfId="73"/>
    <cellStyle name="Total 2 2" xfId="229"/>
    <cellStyle name="Total 2 3" xfId="256"/>
    <cellStyle name="Total 3" xfId="74"/>
    <cellStyle name="Total 3 2" xfId="228"/>
    <cellStyle name="Total 3 3" xfId="212"/>
    <cellStyle name="Total 4" xfId="75"/>
    <cellStyle name="Total 4 2" xfId="227"/>
    <cellStyle name="Total 4 3" xfId="255"/>
    <cellStyle name="Total 5" xfId="230"/>
    <cellStyle name="Total 6" xfId="225"/>
    <cellStyle name="Warning Text" xfId="76"/>
    <cellStyle name="Гиперссылка 2" xfId="77"/>
    <cellStyle name="Гиперссылка 2 2" xfId="78"/>
    <cellStyle name="Гиперссылка 3" xfId="79"/>
    <cellStyle name="Денежный [0] 2" xfId="80"/>
    <cellStyle name="Денежный 2" xfId="81"/>
    <cellStyle name="Денежный 3" xfId="82"/>
    <cellStyle name="Денежный 4" xfId="83"/>
    <cellStyle name="Денежный 5" xfId="84"/>
    <cellStyle name="Обычный" xfId="0" builtinId="0"/>
    <cellStyle name="Обычный 10" xfId="85"/>
    <cellStyle name="Обычный 10 2" xfId="86"/>
    <cellStyle name="Обычный 10 3" xfId="206"/>
    <cellStyle name="Обычный 11" xfId="87"/>
    <cellStyle name="Обычный 11 2" xfId="88"/>
    <cellStyle name="Обычный 11 3" xfId="252"/>
    <cellStyle name="Обычный 12" xfId="89"/>
    <cellStyle name="Обычный 12 2" xfId="90"/>
    <cellStyle name="Обычный 12 3" xfId="91"/>
    <cellStyle name="Обычный 13" xfId="92"/>
    <cellStyle name="Обычный 14" xfId="93"/>
    <cellStyle name="Обычный 15" xfId="94"/>
    <cellStyle name="Обычный 15 2" xfId="95"/>
    <cellStyle name="Обычный 15 3" xfId="96"/>
    <cellStyle name="Обычный 15 4" xfId="253"/>
    <cellStyle name="Обычный 16" xfId="97"/>
    <cellStyle name="Обычный 17" xfId="98"/>
    <cellStyle name="Обычный 17 2" xfId="99"/>
    <cellStyle name="Обычный 18" xfId="100"/>
    <cellStyle name="Обычный 19" xfId="101"/>
    <cellStyle name="Обычный 19 2" xfId="102"/>
    <cellStyle name="Обычный 2" xfId="103"/>
    <cellStyle name="Обычный 2 2" xfId="104"/>
    <cellStyle name="Обычный 2 2 2" xfId="105"/>
    <cellStyle name="Обычный 2 2 2 2" xfId="106"/>
    <cellStyle name="Обычный 2 2 3" xfId="107"/>
    <cellStyle name="Обычный 2 2 3 2" xfId="108"/>
    <cellStyle name="Обычный 2 3" xfId="109"/>
    <cellStyle name="Обычный 2 3 2" xfId="110"/>
    <cellStyle name="Обычный 2 3 3" xfId="111"/>
    <cellStyle name="Обычный 2 3 3 2" xfId="112"/>
    <cellStyle name="Обычный 2 3 4" xfId="113"/>
    <cellStyle name="Обычный 2 4" xfId="114"/>
    <cellStyle name="Обычный 2 4 2" xfId="115"/>
    <cellStyle name="Обычный 2 5" xfId="116"/>
    <cellStyle name="Обычный 2 6" xfId="117"/>
    <cellStyle name="Обычный 20" xfId="118"/>
    <cellStyle name="Обычный 20 2" xfId="119"/>
    <cellStyle name="Обычный 24" xfId="120"/>
    <cellStyle name="Обычный 26" xfId="121"/>
    <cellStyle name="Обычный 27" xfId="122"/>
    <cellStyle name="Обычный 27 2" xfId="123"/>
    <cellStyle name="Обычный 3" xfId="1"/>
    <cellStyle name="Обычный 3 2" xfId="124"/>
    <cellStyle name="Обычный 3 2 2" xfId="125"/>
    <cellStyle name="Обычный 3 2 2 2" xfId="126"/>
    <cellStyle name="Обычный 3 2 2 3" xfId="127"/>
    <cellStyle name="Обычный 3 2 3" xfId="128"/>
    <cellStyle name="Обычный 3 3" xfId="129"/>
    <cellStyle name="Обычный 3 3 2" xfId="130"/>
    <cellStyle name="Обычный 3 4" xfId="131"/>
    <cellStyle name="Обычный 30" xfId="132"/>
    <cellStyle name="Обычный 32" xfId="133"/>
    <cellStyle name="Обычный 35" xfId="134"/>
    <cellStyle name="Обычный 36" xfId="135"/>
    <cellStyle name="Обычный 39" xfId="136"/>
    <cellStyle name="Обычный 4" xfId="137"/>
    <cellStyle name="Обычный 4 2" xfId="138"/>
    <cellStyle name="Обычный 4 2 2" xfId="139"/>
    <cellStyle name="Обычный 4 2 2 2" xfId="140"/>
    <cellStyle name="Обычный 4 2 3" xfId="141"/>
    <cellStyle name="Обычный 4 3" xfId="142"/>
    <cellStyle name="Обычный 40" xfId="143"/>
    <cellStyle name="Обычный 44" xfId="144"/>
    <cellStyle name="Обычный 5" xfId="145"/>
    <cellStyle name="Обычный 5 2" xfId="146"/>
    <cellStyle name="Обычный 5 2 2" xfId="147"/>
    <cellStyle name="Обычный 5 3" xfId="148"/>
    <cellStyle name="Обычный 5 4" xfId="149"/>
    <cellStyle name="Обычный 6" xfId="150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2" xfId="157"/>
    <cellStyle name="Обычный 7 3" xfId="158"/>
    <cellStyle name="Обычный 8" xfId="159"/>
    <cellStyle name="Обычный 8 2" xfId="160"/>
    <cellStyle name="Обычный 9" xfId="161"/>
    <cellStyle name="Обычный 9 2" xfId="162"/>
    <cellStyle name="Примечание 2" xfId="163"/>
    <cellStyle name="Примечание 2 2" xfId="164"/>
    <cellStyle name="Примечание 2 2 2" xfId="218"/>
    <cellStyle name="Примечание 2 2 3" xfId="258"/>
    <cellStyle name="Примечание 2 3" xfId="165"/>
    <cellStyle name="Примечание 2 3 2" xfId="217"/>
    <cellStyle name="Примечание 2 3 3" xfId="259"/>
    <cellStyle name="Примечание 2 4" xfId="166"/>
    <cellStyle name="Примечание 2 4 2" xfId="216"/>
    <cellStyle name="Примечание 2 4 3" xfId="223"/>
    <cellStyle name="Примечание 2 5" xfId="219"/>
    <cellStyle name="Примечание 2 6" xfId="224"/>
    <cellStyle name="Процентный 2" xfId="167"/>
    <cellStyle name="Процентный 2 2" xfId="168"/>
    <cellStyle name="Процентный 3" xfId="169"/>
    <cellStyle name="Процентный 3 2" xfId="170"/>
    <cellStyle name="Стиль 1" xfId="171"/>
    <cellStyle name="Финансовый [0] 2" xfId="173"/>
    <cellStyle name="Финансовый 10" xfId="174"/>
    <cellStyle name="Финансовый 11" xfId="175"/>
    <cellStyle name="Финансовый 12" xfId="176"/>
    <cellStyle name="Финансовый 13" xfId="177"/>
    <cellStyle name="Финансовый 14" xfId="178"/>
    <cellStyle name="Финансовый 15" xfId="179"/>
    <cellStyle name="Финансовый 16" xfId="172"/>
    <cellStyle name="Финансовый 17" xfId="205"/>
    <cellStyle name="Финансовый 18" xfId="200"/>
    <cellStyle name="Финансовый 19" xfId="204"/>
    <cellStyle name="Финансовый 2" xfId="180"/>
    <cellStyle name="Финансовый 2 2" xfId="181"/>
    <cellStyle name="Финансовый 2 2 2" xfId="182"/>
    <cellStyle name="Финансовый 2 2 3" xfId="183"/>
    <cellStyle name="Финансовый 2 3" xfId="184"/>
    <cellStyle name="Финансовый 2 3 2" xfId="185"/>
    <cellStyle name="Финансовый 2 4" xfId="186"/>
    <cellStyle name="Финансовый 2 4 2" xfId="209"/>
    <cellStyle name="Финансовый 2_НПЛ Биоматериаловедение 2008" xfId="187"/>
    <cellStyle name="Финансовый 20" xfId="201"/>
    <cellStyle name="Финансовый 21" xfId="203"/>
    <cellStyle name="Финансовый 22" xfId="202"/>
    <cellStyle name="Финансовый 3" xfId="188"/>
    <cellStyle name="Финансовый 3 2" xfId="189"/>
    <cellStyle name="Финансовый 3 3" xfId="190"/>
    <cellStyle name="Финансовый 4" xfId="191"/>
    <cellStyle name="Финансовый 4 2" xfId="192"/>
    <cellStyle name="Финансовый 4 3" xfId="193"/>
    <cellStyle name="Финансовый 4 4" xfId="251"/>
    <cellStyle name="Финансовый 4 5" xfId="254"/>
    <cellStyle name="Финансовый 4 6" xfId="211"/>
    <cellStyle name="Финансовый 5" xfId="194"/>
    <cellStyle name="Финансовый 5 2" xfId="195"/>
    <cellStyle name="Финансовый 6" xfId="196"/>
    <cellStyle name="Финансовый 7" xfId="197"/>
    <cellStyle name="Финансовый 7 2" xfId="207"/>
    <cellStyle name="Финансовый 8" xfId="198"/>
    <cellStyle name="Финансовый 9" xfId="199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</xdr:row>
      <xdr:rowOff>0</xdr:rowOff>
    </xdr:from>
    <xdr:to>
      <xdr:col>11</xdr:col>
      <xdr:colOff>304801</xdr:colOff>
      <xdr:row>6</xdr:row>
      <xdr:rowOff>264560</xdr:rowOff>
    </xdr:to>
    <xdr:sp macro="" textlink="">
      <xdr:nvSpPr>
        <xdr:cNvPr id="64" name="TextBox 26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11</xdr:col>
      <xdr:colOff>304801</xdr:colOff>
      <xdr:row>6</xdr:row>
      <xdr:rowOff>264560</xdr:rowOff>
    </xdr:to>
    <xdr:sp macro="" textlink="">
      <xdr:nvSpPr>
        <xdr:cNvPr id="65" name="TextBox 26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11</xdr:col>
      <xdr:colOff>304801</xdr:colOff>
      <xdr:row>9</xdr:row>
      <xdr:rowOff>264560</xdr:rowOff>
    </xdr:to>
    <xdr:sp macro="" textlink="">
      <xdr:nvSpPr>
        <xdr:cNvPr id="66" name="TextBox 26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5656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11</xdr:col>
      <xdr:colOff>304801</xdr:colOff>
      <xdr:row>10</xdr:row>
      <xdr:rowOff>264560</xdr:rowOff>
    </xdr:to>
    <xdr:sp macro="" textlink="">
      <xdr:nvSpPr>
        <xdr:cNvPr id="67" name="TextBox 26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11</xdr:col>
      <xdr:colOff>304801</xdr:colOff>
      <xdr:row>10</xdr:row>
      <xdr:rowOff>264560</xdr:rowOff>
    </xdr:to>
    <xdr:sp macro="" textlink="">
      <xdr:nvSpPr>
        <xdr:cNvPr id="68" name="TextBox 26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11</xdr:col>
      <xdr:colOff>304801</xdr:colOff>
      <xdr:row>11</xdr:row>
      <xdr:rowOff>264560</xdr:rowOff>
    </xdr:to>
    <xdr:sp macro="" textlink="">
      <xdr:nvSpPr>
        <xdr:cNvPr id="69" name="TextBox 26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11</xdr:col>
      <xdr:colOff>304801</xdr:colOff>
      <xdr:row>11</xdr:row>
      <xdr:rowOff>264560</xdr:rowOff>
    </xdr:to>
    <xdr:sp macro="" textlink="">
      <xdr:nvSpPr>
        <xdr:cNvPr id="70" name="TextBox 26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11</xdr:col>
      <xdr:colOff>304801</xdr:colOff>
      <xdr:row>12</xdr:row>
      <xdr:rowOff>264560</xdr:rowOff>
    </xdr:to>
    <xdr:sp macro="" textlink="">
      <xdr:nvSpPr>
        <xdr:cNvPr id="71" name="TextBox 26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11</xdr:col>
      <xdr:colOff>304801</xdr:colOff>
      <xdr:row>12</xdr:row>
      <xdr:rowOff>264560</xdr:rowOff>
    </xdr:to>
    <xdr:sp macro="" textlink="">
      <xdr:nvSpPr>
        <xdr:cNvPr id="72" name="TextBox 26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11</xdr:col>
      <xdr:colOff>304801</xdr:colOff>
      <xdr:row>13</xdr:row>
      <xdr:rowOff>264560</xdr:rowOff>
    </xdr:to>
    <xdr:sp macro="" textlink="">
      <xdr:nvSpPr>
        <xdr:cNvPr id="73" name="TextBox 26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11</xdr:col>
      <xdr:colOff>304801</xdr:colOff>
      <xdr:row>13</xdr:row>
      <xdr:rowOff>264560</xdr:rowOff>
    </xdr:to>
    <xdr:sp macro="" textlink="">
      <xdr:nvSpPr>
        <xdr:cNvPr id="74" name="TextBox 26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11</xdr:col>
      <xdr:colOff>304801</xdr:colOff>
      <xdr:row>13</xdr:row>
      <xdr:rowOff>264560</xdr:rowOff>
    </xdr:to>
    <xdr:sp macro="" textlink="">
      <xdr:nvSpPr>
        <xdr:cNvPr id="75" name="TextBox 26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11</xdr:col>
      <xdr:colOff>304801</xdr:colOff>
      <xdr:row>13</xdr:row>
      <xdr:rowOff>264560</xdr:rowOff>
    </xdr:to>
    <xdr:sp macro="" textlink="">
      <xdr:nvSpPr>
        <xdr:cNvPr id="76" name="TextBox 26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14</xdr:row>
      <xdr:rowOff>264560</xdr:rowOff>
    </xdr:to>
    <xdr:sp macro="" textlink="">
      <xdr:nvSpPr>
        <xdr:cNvPr id="77" name="TextBox 26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14</xdr:row>
      <xdr:rowOff>264560</xdr:rowOff>
    </xdr:to>
    <xdr:sp macro="" textlink="">
      <xdr:nvSpPr>
        <xdr:cNvPr id="78" name="TextBox 26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11</xdr:col>
      <xdr:colOff>304801</xdr:colOff>
      <xdr:row>21</xdr:row>
      <xdr:rowOff>264560</xdr:rowOff>
    </xdr:to>
    <xdr:sp macro="" textlink="">
      <xdr:nvSpPr>
        <xdr:cNvPr id="79" name="TextBox 26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11</xdr:col>
      <xdr:colOff>304801</xdr:colOff>
      <xdr:row>21</xdr:row>
      <xdr:rowOff>264560</xdr:rowOff>
    </xdr:to>
    <xdr:sp macro="" textlink="">
      <xdr:nvSpPr>
        <xdr:cNvPr id="80" name="TextBox 26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11</xdr:col>
      <xdr:colOff>304801</xdr:colOff>
      <xdr:row>22</xdr:row>
      <xdr:rowOff>264560</xdr:rowOff>
    </xdr:to>
    <xdr:sp macro="" textlink="">
      <xdr:nvSpPr>
        <xdr:cNvPr id="81" name="TextBox 26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11</xdr:col>
      <xdr:colOff>304801</xdr:colOff>
      <xdr:row>22</xdr:row>
      <xdr:rowOff>264560</xdr:rowOff>
    </xdr:to>
    <xdr:sp macro="" textlink="">
      <xdr:nvSpPr>
        <xdr:cNvPr id="82" name="TextBox 26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22</xdr:row>
      <xdr:rowOff>257175</xdr:rowOff>
    </xdr:from>
    <xdr:to>
      <xdr:col>11</xdr:col>
      <xdr:colOff>304801</xdr:colOff>
      <xdr:row>23</xdr:row>
      <xdr:rowOff>2622</xdr:rowOff>
    </xdr:to>
    <xdr:sp macro="" textlink="">
      <xdr:nvSpPr>
        <xdr:cNvPr id="83" name="TextBox 26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22</xdr:row>
      <xdr:rowOff>257175</xdr:rowOff>
    </xdr:from>
    <xdr:to>
      <xdr:col>11</xdr:col>
      <xdr:colOff>304801</xdr:colOff>
      <xdr:row>23</xdr:row>
      <xdr:rowOff>2622</xdr:rowOff>
    </xdr:to>
    <xdr:sp macro="" textlink="">
      <xdr:nvSpPr>
        <xdr:cNvPr id="84" name="TextBox 26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304801</xdr:colOff>
      <xdr:row>25</xdr:row>
      <xdr:rowOff>74060</xdr:rowOff>
    </xdr:to>
    <xdr:sp macro="" textlink="">
      <xdr:nvSpPr>
        <xdr:cNvPr id="85" name="TextBox 26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304801</xdr:colOff>
      <xdr:row>25</xdr:row>
      <xdr:rowOff>74060</xdr:rowOff>
    </xdr:to>
    <xdr:sp macro="" textlink="">
      <xdr:nvSpPr>
        <xdr:cNvPr id="86" name="TextBox 26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304801</xdr:colOff>
      <xdr:row>25</xdr:row>
      <xdr:rowOff>74060</xdr:rowOff>
    </xdr:to>
    <xdr:sp macro="" textlink="">
      <xdr:nvSpPr>
        <xdr:cNvPr id="87" name="TextBox 26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304801</xdr:colOff>
      <xdr:row>25</xdr:row>
      <xdr:rowOff>74060</xdr:rowOff>
    </xdr:to>
    <xdr:sp macro="" textlink="">
      <xdr:nvSpPr>
        <xdr:cNvPr id="88" name="TextBox 26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304801</xdr:colOff>
      <xdr:row>25</xdr:row>
      <xdr:rowOff>74060</xdr:rowOff>
    </xdr:to>
    <xdr:sp macro="" textlink="">
      <xdr:nvSpPr>
        <xdr:cNvPr id="89" name="TextBox 26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304801</xdr:colOff>
      <xdr:row>25</xdr:row>
      <xdr:rowOff>74060</xdr:rowOff>
    </xdr:to>
    <xdr:sp macro="" textlink="">
      <xdr:nvSpPr>
        <xdr:cNvPr id="90" name="TextBox 26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304801</xdr:colOff>
      <xdr:row>25</xdr:row>
      <xdr:rowOff>74060</xdr:rowOff>
    </xdr:to>
    <xdr:sp macro="" textlink="">
      <xdr:nvSpPr>
        <xdr:cNvPr id="91" name="TextBox 26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98670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304801</xdr:colOff>
      <xdr:row>25</xdr:row>
      <xdr:rowOff>74060</xdr:rowOff>
    </xdr:to>
    <xdr:sp macro="" textlink="">
      <xdr:nvSpPr>
        <xdr:cNvPr id="92" name="TextBox 26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610004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304801</xdr:colOff>
      <xdr:row>25</xdr:row>
      <xdr:rowOff>74060</xdr:rowOff>
    </xdr:to>
    <xdr:sp macro="" textlink="">
      <xdr:nvSpPr>
        <xdr:cNvPr id="93" name="TextBox 26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632674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304801</xdr:colOff>
      <xdr:row>25</xdr:row>
      <xdr:rowOff>74060</xdr:rowOff>
    </xdr:to>
    <xdr:sp macro="" textlink="">
      <xdr:nvSpPr>
        <xdr:cNvPr id="94" name="TextBox 48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62133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11</xdr:col>
      <xdr:colOff>304801</xdr:colOff>
      <xdr:row>6</xdr:row>
      <xdr:rowOff>264560</xdr:rowOff>
    </xdr:to>
    <xdr:sp macro="" textlink="">
      <xdr:nvSpPr>
        <xdr:cNvPr id="95" name="TextBox 48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11</xdr:col>
      <xdr:colOff>304801</xdr:colOff>
      <xdr:row>6</xdr:row>
      <xdr:rowOff>264560</xdr:rowOff>
    </xdr:to>
    <xdr:sp macro="" textlink="">
      <xdr:nvSpPr>
        <xdr:cNvPr id="96" name="TextBox 48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11</xdr:col>
      <xdr:colOff>304801</xdr:colOff>
      <xdr:row>9</xdr:row>
      <xdr:rowOff>264560</xdr:rowOff>
    </xdr:to>
    <xdr:sp macro="" textlink="">
      <xdr:nvSpPr>
        <xdr:cNvPr id="97" name="TextBox 48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5656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11</xdr:col>
      <xdr:colOff>304801</xdr:colOff>
      <xdr:row>10</xdr:row>
      <xdr:rowOff>264560</xdr:rowOff>
    </xdr:to>
    <xdr:sp macro="" textlink="">
      <xdr:nvSpPr>
        <xdr:cNvPr id="98" name="TextBox 48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11</xdr:col>
      <xdr:colOff>304801</xdr:colOff>
      <xdr:row>10</xdr:row>
      <xdr:rowOff>264560</xdr:rowOff>
    </xdr:to>
    <xdr:sp macro="" textlink="">
      <xdr:nvSpPr>
        <xdr:cNvPr id="99" name="TextBox 48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11</xdr:col>
      <xdr:colOff>304801</xdr:colOff>
      <xdr:row>11</xdr:row>
      <xdr:rowOff>264560</xdr:rowOff>
    </xdr:to>
    <xdr:sp macro="" textlink="">
      <xdr:nvSpPr>
        <xdr:cNvPr id="100" name="TextBox 48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11</xdr:col>
      <xdr:colOff>304801</xdr:colOff>
      <xdr:row>11</xdr:row>
      <xdr:rowOff>264560</xdr:rowOff>
    </xdr:to>
    <xdr:sp macro="" textlink="">
      <xdr:nvSpPr>
        <xdr:cNvPr id="101" name="TextBox 48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11</xdr:col>
      <xdr:colOff>304801</xdr:colOff>
      <xdr:row>12</xdr:row>
      <xdr:rowOff>264560</xdr:rowOff>
    </xdr:to>
    <xdr:sp macro="" textlink="">
      <xdr:nvSpPr>
        <xdr:cNvPr id="102" name="TextBox 48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11</xdr:col>
      <xdr:colOff>304801</xdr:colOff>
      <xdr:row>12</xdr:row>
      <xdr:rowOff>264560</xdr:rowOff>
    </xdr:to>
    <xdr:sp macro="" textlink="">
      <xdr:nvSpPr>
        <xdr:cNvPr id="103" name="TextBox 48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11</xdr:col>
      <xdr:colOff>304801</xdr:colOff>
      <xdr:row>13</xdr:row>
      <xdr:rowOff>264560</xdr:rowOff>
    </xdr:to>
    <xdr:sp macro="" textlink="">
      <xdr:nvSpPr>
        <xdr:cNvPr id="104" name="TextBox 48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11</xdr:col>
      <xdr:colOff>304801</xdr:colOff>
      <xdr:row>13</xdr:row>
      <xdr:rowOff>264560</xdr:rowOff>
    </xdr:to>
    <xdr:sp macro="" textlink="">
      <xdr:nvSpPr>
        <xdr:cNvPr id="105" name="TextBox 48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11</xdr:col>
      <xdr:colOff>304801</xdr:colOff>
      <xdr:row>13</xdr:row>
      <xdr:rowOff>264560</xdr:rowOff>
    </xdr:to>
    <xdr:sp macro="" textlink="">
      <xdr:nvSpPr>
        <xdr:cNvPr id="106" name="TextBox 48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11</xdr:col>
      <xdr:colOff>304801</xdr:colOff>
      <xdr:row>13</xdr:row>
      <xdr:rowOff>264560</xdr:rowOff>
    </xdr:to>
    <xdr:sp macro="" textlink="">
      <xdr:nvSpPr>
        <xdr:cNvPr id="107" name="TextBox 48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14</xdr:row>
      <xdr:rowOff>264560</xdr:rowOff>
    </xdr:to>
    <xdr:sp macro="" textlink="">
      <xdr:nvSpPr>
        <xdr:cNvPr id="108" name="TextBox 48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14</xdr:row>
      <xdr:rowOff>264560</xdr:rowOff>
    </xdr:to>
    <xdr:sp macro="" textlink="">
      <xdr:nvSpPr>
        <xdr:cNvPr id="109" name="TextBox 48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11</xdr:col>
      <xdr:colOff>304801</xdr:colOff>
      <xdr:row>21</xdr:row>
      <xdr:rowOff>264560</xdr:rowOff>
    </xdr:to>
    <xdr:sp macro="" textlink="">
      <xdr:nvSpPr>
        <xdr:cNvPr id="110" name="TextBox 48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11</xdr:col>
      <xdr:colOff>304801</xdr:colOff>
      <xdr:row>21</xdr:row>
      <xdr:rowOff>264560</xdr:rowOff>
    </xdr:to>
    <xdr:sp macro="" textlink="">
      <xdr:nvSpPr>
        <xdr:cNvPr id="111" name="TextBox 48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11</xdr:col>
      <xdr:colOff>304801</xdr:colOff>
      <xdr:row>22</xdr:row>
      <xdr:rowOff>264560</xdr:rowOff>
    </xdr:to>
    <xdr:sp macro="" textlink="">
      <xdr:nvSpPr>
        <xdr:cNvPr id="112" name="TextBox 48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11</xdr:col>
      <xdr:colOff>304801</xdr:colOff>
      <xdr:row>22</xdr:row>
      <xdr:rowOff>264560</xdr:rowOff>
    </xdr:to>
    <xdr:sp macro="" textlink="">
      <xdr:nvSpPr>
        <xdr:cNvPr id="113" name="TextBox 48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22</xdr:row>
      <xdr:rowOff>257175</xdr:rowOff>
    </xdr:from>
    <xdr:to>
      <xdr:col>11</xdr:col>
      <xdr:colOff>304801</xdr:colOff>
      <xdr:row>23</xdr:row>
      <xdr:rowOff>2622</xdr:rowOff>
    </xdr:to>
    <xdr:sp macro="" textlink="">
      <xdr:nvSpPr>
        <xdr:cNvPr id="114" name="TextBox 48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22</xdr:row>
      <xdr:rowOff>257175</xdr:rowOff>
    </xdr:from>
    <xdr:to>
      <xdr:col>11</xdr:col>
      <xdr:colOff>304801</xdr:colOff>
      <xdr:row>23</xdr:row>
      <xdr:rowOff>2622</xdr:rowOff>
    </xdr:to>
    <xdr:sp macro="" textlink="">
      <xdr:nvSpPr>
        <xdr:cNvPr id="115" name="TextBox 48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304801</xdr:colOff>
      <xdr:row>25</xdr:row>
      <xdr:rowOff>74060</xdr:rowOff>
    </xdr:to>
    <xdr:sp macro="" textlink="">
      <xdr:nvSpPr>
        <xdr:cNvPr id="116" name="TextBox 48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304801</xdr:colOff>
      <xdr:row>25</xdr:row>
      <xdr:rowOff>74060</xdr:rowOff>
    </xdr:to>
    <xdr:sp macro="" textlink="">
      <xdr:nvSpPr>
        <xdr:cNvPr id="117" name="TextBox 48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304801</xdr:colOff>
      <xdr:row>25</xdr:row>
      <xdr:rowOff>74060</xdr:rowOff>
    </xdr:to>
    <xdr:sp macro="" textlink="">
      <xdr:nvSpPr>
        <xdr:cNvPr id="118" name="TextBox 48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304801</xdr:colOff>
      <xdr:row>25</xdr:row>
      <xdr:rowOff>74060</xdr:rowOff>
    </xdr:to>
    <xdr:sp macro="" textlink="">
      <xdr:nvSpPr>
        <xdr:cNvPr id="119" name="TextBox 48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 sz="1100"/>
        </a:p>
      </xdr:txBody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304801</xdr:colOff>
      <xdr:row>25</xdr:row>
      <xdr:rowOff>74060</xdr:rowOff>
    </xdr:to>
    <xdr:sp macro="" textlink="">
      <xdr:nvSpPr>
        <xdr:cNvPr id="120" name="TextBox 48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304801</xdr:colOff>
      <xdr:row>25</xdr:row>
      <xdr:rowOff>74060</xdr:rowOff>
    </xdr:to>
    <xdr:sp macro="" textlink="">
      <xdr:nvSpPr>
        <xdr:cNvPr id="121" name="TextBox 48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304801</xdr:colOff>
      <xdr:row>25</xdr:row>
      <xdr:rowOff>74060</xdr:rowOff>
    </xdr:to>
    <xdr:sp macro="" textlink="">
      <xdr:nvSpPr>
        <xdr:cNvPr id="122" name="TextBox 48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98670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304801</xdr:colOff>
      <xdr:row>25</xdr:row>
      <xdr:rowOff>74060</xdr:rowOff>
    </xdr:to>
    <xdr:sp macro="" textlink="">
      <xdr:nvSpPr>
        <xdr:cNvPr id="123" name="TextBox 48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610004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304801</xdr:colOff>
      <xdr:row>25</xdr:row>
      <xdr:rowOff>74060</xdr:rowOff>
    </xdr:to>
    <xdr:sp macro="" textlink="">
      <xdr:nvSpPr>
        <xdr:cNvPr id="124" name="TextBox 48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632674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304801</xdr:colOff>
      <xdr:row>25</xdr:row>
      <xdr:rowOff>74060</xdr:rowOff>
    </xdr:to>
    <xdr:sp macro="" textlink="">
      <xdr:nvSpPr>
        <xdr:cNvPr id="125" name="TextBox 69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62133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3</xdr:row>
      <xdr:rowOff>304800</xdr:rowOff>
    </xdr:from>
    <xdr:to>
      <xdr:col>11</xdr:col>
      <xdr:colOff>304801</xdr:colOff>
      <xdr:row>4</xdr:row>
      <xdr:rowOff>269323</xdr:rowOff>
    </xdr:to>
    <xdr:sp macro="" textlink="">
      <xdr:nvSpPr>
        <xdr:cNvPr id="128" name="TextBox 26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360911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3</xdr:row>
      <xdr:rowOff>304800</xdr:rowOff>
    </xdr:from>
    <xdr:to>
      <xdr:col>11</xdr:col>
      <xdr:colOff>304801</xdr:colOff>
      <xdr:row>4</xdr:row>
      <xdr:rowOff>269323</xdr:rowOff>
    </xdr:to>
    <xdr:sp macro="" textlink="">
      <xdr:nvSpPr>
        <xdr:cNvPr id="129" name="TextBox 48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360911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4</xdr:row>
      <xdr:rowOff>304800</xdr:rowOff>
    </xdr:from>
    <xdr:to>
      <xdr:col>11</xdr:col>
      <xdr:colOff>304801</xdr:colOff>
      <xdr:row>5</xdr:row>
      <xdr:rowOff>88348</xdr:rowOff>
    </xdr:to>
    <xdr:sp macro="" textlink="">
      <xdr:nvSpPr>
        <xdr:cNvPr id="126" name="TextBox 26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4</xdr:row>
      <xdr:rowOff>304800</xdr:rowOff>
    </xdr:from>
    <xdr:to>
      <xdr:col>11</xdr:col>
      <xdr:colOff>304801</xdr:colOff>
      <xdr:row>5</xdr:row>
      <xdr:rowOff>88348</xdr:rowOff>
    </xdr:to>
    <xdr:sp macro="" textlink="">
      <xdr:nvSpPr>
        <xdr:cNvPr id="127" name="TextBox 48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5</xdr:row>
      <xdr:rowOff>304800</xdr:rowOff>
    </xdr:from>
    <xdr:to>
      <xdr:col>11</xdr:col>
      <xdr:colOff>304801</xdr:colOff>
      <xdr:row>6</xdr:row>
      <xdr:rowOff>50248</xdr:rowOff>
    </xdr:to>
    <xdr:sp macro="" textlink="">
      <xdr:nvSpPr>
        <xdr:cNvPr id="130" name="TextBox 26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5</xdr:row>
      <xdr:rowOff>304800</xdr:rowOff>
    </xdr:from>
    <xdr:to>
      <xdr:col>11</xdr:col>
      <xdr:colOff>304801</xdr:colOff>
      <xdr:row>6</xdr:row>
      <xdr:rowOff>50248</xdr:rowOff>
    </xdr:to>
    <xdr:sp macro="" textlink="">
      <xdr:nvSpPr>
        <xdr:cNvPr id="131" name="TextBox 48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6</xdr:row>
      <xdr:rowOff>304800</xdr:rowOff>
    </xdr:from>
    <xdr:to>
      <xdr:col>11</xdr:col>
      <xdr:colOff>304801</xdr:colOff>
      <xdr:row>7</xdr:row>
      <xdr:rowOff>59773</xdr:rowOff>
    </xdr:to>
    <xdr:sp macro="" textlink="">
      <xdr:nvSpPr>
        <xdr:cNvPr id="132" name="TextBox 26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6</xdr:row>
      <xdr:rowOff>304800</xdr:rowOff>
    </xdr:from>
    <xdr:to>
      <xdr:col>11</xdr:col>
      <xdr:colOff>304801</xdr:colOff>
      <xdr:row>7</xdr:row>
      <xdr:rowOff>59773</xdr:rowOff>
    </xdr:to>
    <xdr:sp macro="" textlink="">
      <xdr:nvSpPr>
        <xdr:cNvPr id="133" name="TextBox 48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6</xdr:row>
      <xdr:rowOff>304800</xdr:rowOff>
    </xdr:from>
    <xdr:to>
      <xdr:col>11</xdr:col>
      <xdr:colOff>304801</xdr:colOff>
      <xdr:row>7</xdr:row>
      <xdr:rowOff>59773</xdr:rowOff>
    </xdr:to>
    <xdr:sp macro="" textlink="">
      <xdr:nvSpPr>
        <xdr:cNvPr id="134" name="TextBox 26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6</xdr:row>
      <xdr:rowOff>304800</xdr:rowOff>
    </xdr:from>
    <xdr:to>
      <xdr:col>11</xdr:col>
      <xdr:colOff>304801</xdr:colOff>
      <xdr:row>7</xdr:row>
      <xdr:rowOff>59773</xdr:rowOff>
    </xdr:to>
    <xdr:sp macro="" textlink="">
      <xdr:nvSpPr>
        <xdr:cNvPr id="135" name="TextBox 48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9</xdr:row>
      <xdr:rowOff>304800</xdr:rowOff>
    </xdr:from>
    <xdr:to>
      <xdr:col>11</xdr:col>
      <xdr:colOff>304801</xdr:colOff>
      <xdr:row>10</xdr:row>
      <xdr:rowOff>40723</xdr:rowOff>
    </xdr:to>
    <xdr:sp macro="" textlink="">
      <xdr:nvSpPr>
        <xdr:cNvPr id="136" name="TextBox 26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9</xdr:row>
      <xdr:rowOff>304800</xdr:rowOff>
    </xdr:from>
    <xdr:to>
      <xdr:col>11</xdr:col>
      <xdr:colOff>304801</xdr:colOff>
      <xdr:row>10</xdr:row>
      <xdr:rowOff>40723</xdr:rowOff>
    </xdr:to>
    <xdr:sp macro="" textlink="">
      <xdr:nvSpPr>
        <xdr:cNvPr id="137" name="TextBox 48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9</xdr:row>
      <xdr:rowOff>304800</xdr:rowOff>
    </xdr:from>
    <xdr:to>
      <xdr:col>11</xdr:col>
      <xdr:colOff>304801</xdr:colOff>
      <xdr:row>10</xdr:row>
      <xdr:rowOff>40723</xdr:rowOff>
    </xdr:to>
    <xdr:sp macro="" textlink="">
      <xdr:nvSpPr>
        <xdr:cNvPr id="138" name="TextBox 26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9</xdr:row>
      <xdr:rowOff>304800</xdr:rowOff>
    </xdr:from>
    <xdr:to>
      <xdr:col>11</xdr:col>
      <xdr:colOff>304801</xdr:colOff>
      <xdr:row>10</xdr:row>
      <xdr:rowOff>40723</xdr:rowOff>
    </xdr:to>
    <xdr:sp macro="" textlink="">
      <xdr:nvSpPr>
        <xdr:cNvPr id="139" name="TextBox 48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10</xdr:row>
      <xdr:rowOff>304800</xdr:rowOff>
    </xdr:from>
    <xdr:to>
      <xdr:col>11</xdr:col>
      <xdr:colOff>304801</xdr:colOff>
      <xdr:row>11</xdr:row>
      <xdr:rowOff>31198</xdr:rowOff>
    </xdr:to>
    <xdr:sp macro="" textlink="">
      <xdr:nvSpPr>
        <xdr:cNvPr id="140" name="TextBox 26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10</xdr:row>
      <xdr:rowOff>304800</xdr:rowOff>
    </xdr:from>
    <xdr:to>
      <xdr:col>11</xdr:col>
      <xdr:colOff>304801</xdr:colOff>
      <xdr:row>11</xdr:row>
      <xdr:rowOff>31198</xdr:rowOff>
    </xdr:to>
    <xdr:sp macro="" textlink="">
      <xdr:nvSpPr>
        <xdr:cNvPr id="141" name="TextBox 48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10</xdr:row>
      <xdr:rowOff>304800</xdr:rowOff>
    </xdr:from>
    <xdr:to>
      <xdr:col>11</xdr:col>
      <xdr:colOff>304801</xdr:colOff>
      <xdr:row>11</xdr:row>
      <xdr:rowOff>31198</xdr:rowOff>
    </xdr:to>
    <xdr:sp macro="" textlink="">
      <xdr:nvSpPr>
        <xdr:cNvPr id="142" name="TextBox 26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10</xdr:row>
      <xdr:rowOff>304800</xdr:rowOff>
    </xdr:from>
    <xdr:to>
      <xdr:col>11</xdr:col>
      <xdr:colOff>304801</xdr:colOff>
      <xdr:row>11</xdr:row>
      <xdr:rowOff>31198</xdr:rowOff>
    </xdr:to>
    <xdr:sp macro="" textlink="">
      <xdr:nvSpPr>
        <xdr:cNvPr id="143" name="TextBox 48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11</xdr:row>
      <xdr:rowOff>304800</xdr:rowOff>
    </xdr:from>
    <xdr:to>
      <xdr:col>11</xdr:col>
      <xdr:colOff>304801</xdr:colOff>
      <xdr:row>12</xdr:row>
      <xdr:rowOff>21673</xdr:rowOff>
    </xdr:to>
    <xdr:sp macro="" textlink="">
      <xdr:nvSpPr>
        <xdr:cNvPr id="144" name="TextBox 26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11</xdr:row>
      <xdr:rowOff>304800</xdr:rowOff>
    </xdr:from>
    <xdr:to>
      <xdr:col>11</xdr:col>
      <xdr:colOff>304801</xdr:colOff>
      <xdr:row>12</xdr:row>
      <xdr:rowOff>21673</xdr:rowOff>
    </xdr:to>
    <xdr:sp macro="" textlink="">
      <xdr:nvSpPr>
        <xdr:cNvPr id="145" name="TextBox 48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11</xdr:row>
      <xdr:rowOff>304800</xdr:rowOff>
    </xdr:from>
    <xdr:to>
      <xdr:col>11</xdr:col>
      <xdr:colOff>304801</xdr:colOff>
      <xdr:row>12</xdr:row>
      <xdr:rowOff>21673</xdr:rowOff>
    </xdr:to>
    <xdr:sp macro="" textlink="">
      <xdr:nvSpPr>
        <xdr:cNvPr id="146" name="TextBox 26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11</xdr:row>
      <xdr:rowOff>304800</xdr:rowOff>
    </xdr:from>
    <xdr:to>
      <xdr:col>11</xdr:col>
      <xdr:colOff>304801</xdr:colOff>
      <xdr:row>12</xdr:row>
      <xdr:rowOff>21673</xdr:rowOff>
    </xdr:to>
    <xdr:sp macro="" textlink="">
      <xdr:nvSpPr>
        <xdr:cNvPr id="147" name="TextBox 48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12</xdr:row>
      <xdr:rowOff>304800</xdr:rowOff>
    </xdr:from>
    <xdr:to>
      <xdr:col>11</xdr:col>
      <xdr:colOff>304801</xdr:colOff>
      <xdr:row>13</xdr:row>
      <xdr:rowOff>21673</xdr:rowOff>
    </xdr:to>
    <xdr:sp macro="" textlink="">
      <xdr:nvSpPr>
        <xdr:cNvPr id="148" name="TextBox 26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12</xdr:row>
      <xdr:rowOff>304800</xdr:rowOff>
    </xdr:from>
    <xdr:to>
      <xdr:col>11</xdr:col>
      <xdr:colOff>304801</xdr:colOff>
      <xdr:row>13</xdr:row>
      <xdr:rowOff>21673</xdr:rowOff>
    </xdr:to>
    <xdr:sp macro="" textlink="">
      <xdr:nvSpPr>
        <xdr:cNvPr id="149" name="TextBox 48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12</xdr:row>
      <xdr:rowOff>304800</xdr:rowOff>
    </xdr:from>
    <xdr:to>
      <xdr:col>11</xdr:col>
      <xdr:colOff>304801</xdr:colOff>
      <xdr:row>13</xdr:row>
      <xdr:rowOff>21673</xdr:rowOff>
    </xdr:to>
    <xdr:sp macro="" textlink="">
      <xdr:nvSpPr>
        <xdr:cNvPr id="150" name="TextBox 26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12</xdr:row>
      <xdr:rowOff>304800</xdr:rowOff>
    </xdr:from>
    <xdr:to>
      <xdr:col>11</xdr:col>
      <xdr:colOff>304801</xdr:colOff>
      <xdr:row>13</xdr:row>
      <xdr:rowOff>21673</xdr:rowOff>
    </xdr:to>
    <xdr:sp macro="" textlink="">
      <xdr:nvSpPr>
        <xdr:cNvPr id="151" name="TextBox 48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11</xdr:col>
      <xdr:colOff>304801</xdr:colOff>
      <xdr:row>13</xdr:row>
      <xdr:rowOff>269323</xdr:rowOff>
    </xdr:to>
    <xdr:sp macro="" textlink="">
      <xdr:nvSpPr>
        <xdr:cNvPr id="152" name="TextBox 26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11</xdr:col>
      <xdr:colOff>304801</xdr:colOff>
      <xdr:row>13</xdr:row>
      <xdr:rowOff>269323</xdr:rowOff>
    </xdr:to>
    <xdr:sp macro="" textlink="">
      <xdr:nvSpPr>
        <xdr:cNvPr id="153" name="TextBox 48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11</xdr:col>
      <xdr:colOff>304801</xdr:colOff>
      <xdr:row>13</xdr:row>
      <xdr:rowOff>269323</xdr:rowOff>
    </xdr:to>
    <xdr:sp macro="" textlink="">
      <xdr:nvSpPr>
        <xdr:cNvPr id="154" name="TextBox 26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11</xdr:col>
      <xdr:colOff>304801</xdr:colOff>
      <xdr:row>13</xdr:row>
      <xdr:rowOff>269323</xdr:rowOff>
    </xdr:to>
    <xdr:sp macro="" textlink="">
      <xdr:nvSpPr>
        <xdr:cNvPr id="155" name="TextBox 48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11</xdr:col>
      <xdr:colOff>304801</xdr:colOff>
      <xdr:row>13</xdr:row>
      <xdr:rowOff>269323</xdr:rowOff>
    </xdr:to>
    <xdr:sp macro="" textlink="">
      <xdr:nvSpPr>
        <xdr:cNvPr id="156" name="TextBox 26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11</xdr:col>
      <xdr:colOff>304801</xdr:colOff>
      <xdr:row>13</xdr:row>
      <xdr:rowOff>269323</xdr:rowOff>
    </xdr:to>
    <xdr:sp macro="" textlink="">
      <xdr:nvSpPr>
        <xdr:cNvPr id="157" name="TextBox 48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11</xdr:col>
      <xdr:colOff>304801</xdr:colOff>
      <xdr:row>13</xdr:row>
      <xdr:rowOff>269323</xdr:rowOff>
    </xdr:to>
    <xdr:sp macro="" textlink="">
      <xdr:nvSpPr>
        <xdr:cNvPr id="158" name="TextBox 26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11</xdr:col>
      <xdr:colOff>304801</xdr:colOff>
      <xdr:row>13</xdr:row>
      <xdr:rowOff>269323</xdr:rowOff>
    </xdr:to>
    <xdr:sp macro="" textlink="">
      <xdr:nvSpPr>
        <xdr:cNvPr id="159" name="TextBox 48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304800</xdr:rowOff>
    </xdr:from>
    <xdr:to>
      <xdr:col>11</xdr:col>
      <xdr:colOff>304801</xdr:colOff>
      <xdr:row>14</xdr:row>
      <xdr:rowOff>574123</xdr:rowOff>
    </xdr:to>
    <xdr:sp macro="" textlink="">
      <xdr:nvSpPr>
        <xdr:cNvPr id="160" name="TextBox 26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304800</xdr:rowOff>
    </xdr:from>
    <xdr:to>
      <xdr:col>11</xdr:col>
      <xdr:colOff>304801</xdr:colOff>
      <xdr:row>14</xdr:row>
      <xdr:rowOff>574123</xdr:rowOff>
    </xdr:to>
    <xdr:sp macro="" textlink="">
      <xdr:nvSpPr>
        <xdr:cNvPr id="161" name="TextBox 48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304800</xdr:rowOff>
    </xdr:from>
    <xdr:to>
      <xdr:col>11</xdr:col>
      <xdr:colOff>304801</xdr:colOff>
      <xdr:row>14</xdr:row>
      <xdr:rowOff>574123</xdr:rowOff>
    </xdr:to>
    <xdr:sp macro="" textlink="">
      <xdr:nvSpPr>
        <xdr:cNvPr id="162" name="TextBox 26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304800</xdr:rowOff>
    </xdr:from>
    <xdr:to>
      <xdr:col>11</xdr:col>
      <xdr:colOff>304801</xdr:colOff>
      <xdr:row>14</xdr:row>
      <xdr:rowOff>574123</xdr:rowOff>
    </xdr:to>
    <xdr:sp macro="" textlink="">
      <xdr:nvSpPr>
        <xdr:cNvPr id="163" name="TextBox 48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21</xdr:row>
      <xdr:rowOff>304800</xdr:rowOff>
    </xdr:from>
    <xdr:to>
      <xdr:col>11</xdr:col>
      <xdr:colOff>304801</xdr:colOff>
      <xdr:row>22</xdr:row>
      <xdr:rowOff>59773</xdr:rowOff>
    </xdr:to>
    <xdr:sp macro="" textlink="">
      <xdr:nvSpPr>
        <xdr:cNvPr id="164" name="TextBox 26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21</xdr:row>
      <xdr:rowOff>304800</xdr:rowOff>
    </xdr:from>
    <xdr:to>
      <xdr:col>11</xdr:col>
      <xdr:colOff>304801</xdr:colOff>
      <xdr:row>22</xdr:row>
      <xdr:rowOff>59773</xdr:rowOff>
    </xdr:to>
    <xdr:sp macro="" textlink="">
      <xdr:nvSpPr>
        <xdr:cNvPr id="165" name="TextBox 48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21</xdr:row>
      <xdr:rowOff>304800</xdr:rowOff>
    </xdr:from>
    <xdr:to>
      <xdr:col>11</xdr:col>
      <xdr:colOff>304801</xdr:colOff>
      <xdr:row>22</xdr:row>
      <xdr:rowOff>59773</xdr:rowOff>
    </xdr:to>
    <xdr:sp macro="" textlink="">
      <xdr:nvSpPr>
        <xdr:cNvPr id="166" name="TextBox 26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21</xdr:row>
      <xdr:rowOff>304800</xdr:rowOff>
    </xdr:from>
    <xdr:to>
      <xdr:col>11</xdr:col>
      <xdr:colOff>304801</xdr:colOff>
      <xdr:row>22</xdr:row>
      <xdr:rowOff>59773</xdr:rowOff>
    </xdr:to>
    <xdr:sp macro="" textlink="">
      <xdr:nvSpPr>
        <xdr:cNvPr id="167" name="TextBox 48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22</xdr:row>
      <xdr:rowOff>304800</xdr:rowOff>
    </xdr:from>
    <xdr:to>
      <xdr:col>11</xdr:col>
      <xdr:colOff>304801</xdr:colOff>
      <xdr:row>23</xdr:row>
      <xdr:rowOff>50248</xdr:rowOff>
    </xdr:to>
    <xdr:sp macro="" textlink="">
      <xdr:nvSpPr>
        <xdr:cNvPr id="168" name="TextBox 26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22</xdr:row>
      <xdr:rowOff>304800</xdr:rowOff>
    </xdr:from>
    <xdr:to>
      <xdr:col>11</xdr:col>
      <xdr:colOff>304801</xdr:colOff>
      <xdr:row>23</xdr:row>
      <xdr:rowOff>50248</xdr:rowOff>
    </xdr:to>
    <xdr:sp macro="" textlink="">
      <xdr:nvSpPr>
        <xdr:cNvPr id="169" name="TextBox 48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22</xdr:row>
      <xdr:rowOff>304800</xdr:rowOff>
    </xdr:from>
    <xdr:to>
      <xdr:col>11</xdr:col>
      <xdr:colOff>304801</xdr:colOff>
      <xdr:row>23</xdr:row>
      <xdr:rowOff>50248</xdr:rowOff>
    </xdr:to>
    <xdr:sp macro="" textlink="">
      <xdr:nvSpPr>
        <xdr:cNvPr id="170" name="TextBox 26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22</xdr:row>
      <xdr:rowOff>304800</xdr:rowOff>
    </xdr:from>
    <xdr:to>
      <xdr:col>11</xdr:col>
      <xdr:colOff>304801</xdr:colOff>
      <xdr:row>23</xdr:row>
      <xdr:rowOff>50248</xdr:rowOff>
    </xdr:to>
    <xdr:sp macro="" textlink="">
      <xdr:nvSpPr>
        <xdr:cNvPr id="171" name="TextBox 48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304801</xdr:colOff>
      <xdr:row>24</xdr:row>
      <xdr:rowOff>88348</xdr:rowOff>
    </xdr:to>
    <xdr:sp macro="" textlink="">
      <xdr:nvSpPr>
        <xdr:cNvPr id="172" name="TextBox 26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304801</xdr:colOff>
      <xdr:row>24</xdr:row>
      <xdr:rowOff>88348</xdr:rowOff>
    </xdr:to>
    <xdr:sp macro="" textlink="">
      <xdr:nvSpPr>
        <xdr:cNvPr id="173" name="TextBox 48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304801</xdr:colOff>
      <xdr:row>24</xdr:row>
      <xdr:rowOff>88348</xdr:rowOff>
    </xdr:to>
    <xdr:sp macro="" textlink="">
      <xdr:nvSpPr>
        <xdr:cNvPr id="174" name="TextBox 26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304801</xdr:colOff>
      <xdr:row>24</xdr:row>
      <xdr:rowOff>88348</xdr:rowOff>
    </xdr:to>
    <xdr:sp macro="" textlink="">
      <xdr:nvSpPr>
        <xdr:cNvPr id="175" name="TextBox 48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304801</xdr:colOff>
      <xdr:row>25</xdr:row>
      <xdr:rowOff>78823</xdr:rowOff>
    </xdr:to>
    <xdr:sp macro="" textlink="">
      <xdr:nvSpPr>
        <xdr:cNvPr id="176" name="TextBox 26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304801</xdr:colOff>
      <xdr:row>25</xdr:row>
      <xdr:rowOff>78823</xdr:rowOff>
    </xdr:to>
    <xdr:sp macro="" textlink="">
      <xdr:nvSpPr>
        <xdr:cNvPr id="177" name="TextBox 48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304801</xdr:colOff>
      <xdr:row>25</xdr:row>
      <xdr:rowOff>78823</xdr:rowOff>
    </xdr:to>
    <xdr:sp macro="" textlink="">
      <xdr:nvSpPr>
        <xdr:cNvPr id="178" name="TextBox 26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304801</xdr:colOff>
      <xdr:row>25</xdr:row>
      <xdr:rowOff>78823</xdr:rowOff>
    </xdr:to>
    <xdr:sp macro="" textlink="">
      <xdr:nvSpPr>
        <xdr:cNvPr id="179" name="TextBox 48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304801</xdr:colOff>
      <xdr:row>25</xdr:row>
      <xdr:rowOff>78823</xdr:rowOff>
    </xdr:to>
    <xdr:sp macro="" textlink="">
      <xdr:nvSpPr>
        <xdr:cNvPr id="180" name="TextBox 26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304801</xdr:colOff>
      <xdr:row>25</xdr:row>
      <xdr:rowOff>78823</xdr:rowOff>
    </xdr:to>
    <xdr:sp macro="" textlink="">
      <xdr:nvSpPr>
        <xdr:cNvPr id="181" name="TextBox 48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304801</xdr:colOff>
      <xdr:row>25</xdr:row>
      <xdr:rowOff>78823</xdr:rowOff>
    </xdr:to>
    <xdr:sp macro="" textlink="">
      <xdr:nvSpPr>
        <xdr:cNvPr id="182" name="TextBox 26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304801</xdr:colOff>
      <xdr:row>25</xdr:row>
      <xdr:rowOff>78823</xdr:rowOff>
    </xdr:to>
    <xdr:sp macro="" textlink="">
      <xdr:nvSpPr>
        <xdr:cNvPr id="183" name="TextBox 48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304801</xdr:colOff>
      <xdr:row>25</xdr:row>
      <xdr:rowOff>78823</xdr:rowOff>
    </xdr:to>
    <xdr:sp macro="" textlink="">
      <xdr:nvSpPr>
        <xdr:cNvPr id="184" name="TextBox 26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304801</xdr:colOff>
      <xdr:row>25</xdr:row>
      <xdr:rowOff>78823</xdr:rowOff>
    </xdr:to>
    <xdr:sp macro="" textlink="">
      <xdr:nvSpPr>
        <xdr:cNvPr id="185" name="TextBox 48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abSelected="1" view="pageBreakPreview" topLeftCell="A13" zoomScale="110" zoomScaleNormal="100" zoomScaleSheetLayoutView="110" workbookViewId="0">
      <selection activeCell="B21" sqref="B21:J21"/>
    </sheetView>
  </sheetViews>
  <sheetFormatPr defaultRowHeight="15" x14ac:dyDescent="0.25"/>
  <cols>
    <col min="1" max="1" width="4.28515625" customWidth="1"/>
    <col min="2" max="2" width="21.5703125" customWidth="1"/>
    <col min="3" max="3" width="56.28515625" customWidth="1"/>
    <col min="4" max="4" width="12.5703125" customWidth="1"/>
    <col min="6" max="6" width="16.5703125" customWidth="1"/>
    <col min="7" max="7" width="19.5703125" customWidth="1"/>
    <col min="8" max="8" width="22.7109375" customWidth="1"/>
    <col min="9" max="9" width="12" customWidth="1"/>
    <col min="10" max="10" width="15" customWidth="1"/>
  </cols>
  <sheetData>
    <row r="1" spans="1:17" x14ac:dyDescent="0.25">
      <c r="H1" s="30" t="s">
        <v>53</v>
      </c>
      <c r="I1" s="30"/>
      <c r="J1" s="30"/>
    </row>
    <row r="2" spans="1:17" x14ac:dyDescent="0.25">
      <c r="A2" s="31"/>
      <c r="B2" s="32"/>
      <c r="C2" s="32"/>
      <c r="D2" s="32"/>
      <c r="E2" s="32"/>
      <c r="F2" s="32"/>
      <c r="G2" s="32"/>
      <c r="H2" s="32"/>
      <c r="I2" s="32"/>
      <c r="J2" s="32"/>
    </row>
    <row r="3" spans="1:17" ht="73.5" x14ac:dyDescent="0.25">
      <c r="A3" s="1" t="s">
        <v>3</v>
      </c>
      <c r="B3" s="1" t="s">
        <v>4</v>
      </c>
      <c r="C3" s="1" t="s">
        <v>5</v>
      </c>
      <c r="D3" s="2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Q3" t="s">
        <v>50</v>
      </c>
    </row>
    <row r="4" spans="1:17" x14ac:dyDescent="0.25">
      <c r="A4" s="5"/>
      <c r="B4" s="28" t="s">
        <v>16</v>
      </c>
      <c r="C4" s="29"/>
      <c r="D4" s="29"/>
      <c r="E4" s="29"/>
      <c r="F4" s="29"/>
      <c r="G4" s="29"/>
      <c r="H4" s="29"/>
      <c r="I4" s="29"/>
      <c r="J4" s="29"/>
    </row>
    <row r="5" spans="1:17" ht="38.25" customHeight="1" x14ac:dyDescent="0.25">
      <c r="A5" s="5">
        <v>1</v>
      </c>
      <c r="B5" s="6" t="s">
        <v>18</v>
      </c>
      <c r="C5" s="6" t="s">
        <v>19</v>
      </c>
      <c r="D5" s="6" t="s">
        <v>13</v>
      </c>
      <c r="E5" s="7">
        <v>5</v>
      </c>
      <c r="F5" s="3" t="s">
        <v>0</v>
      </c>
      <c r="G5" s="3" t="s">
        <v>1</v>
      </c>
      <c r="H5" s="3" t="s">
        <v>17</v>
      </c>
      <c r="I5" s="8">
        <v>15618</v>
      </c>
      <c r="J5" s="8">
        <f>E5*I5</f>
        <v>78090</v>
      </c>
    </row>
    <row r="6" spans="1:17" ht="41.25" customHeight="1" x14ac:dyDescent="0.25">
      <c r="A6" s="5">
        <v>2</v>
      </c>
      <c r="B6" s="6" t="s">
        <v>20</v>
      </c>
      <c r="C6" s="6" t="s">
        <v>21</v>
      </c>
      <c r="D6" s="6" t="s">
        <v>13</v>
      </c>
      <c r="E6" s="7">
        <v>5</v>
      </c>
      <c r="F6" s="3" t="s">
        <v>0</v>
      </c>
      <c r="G6" s="3" t="s">
        <v>1</v>
      </c>
      <c r="H6" s="3" t="s">
        <v>17</v>
      </c>
      <c r="I6" s="8">
        <v>14212</v>
      </c>
      <c r="J6" s="8">
        <f>E6*I6</f>
        <v>71060</v>
      </c>
      <c r="L6" t="s">
        <v>15</v>
      </c>
    </row>
    <row r="7" spans="1:17" ht="40.5" customHeight="1" x14ac:dyDescent="0.25">
      <c r="A7" s="5">
        <v>3</v>
      </c>
      <c r="B7" s="6" t="s">
        <v>22</v>
      </c>
      <c r="C7" s="6" t="s">
        <v>23</v>
      </c>
      <c r="D7" s="6" t="s">
        <v>13</v>
      </c>
      <c r="E7" s="7">
        <v>5</v>
      </c>
      <c r="F7" s="3" t="s">
        <v>0</v>
      </c>
      <c r="G7" s="3" t="s">
        <v>1</v>
      </c>
      <c r="H7" s="3" t="s">
        <v>17</v>
      </c>
      <c r="I7" s="8">
        <v>24226</v>
      </c>
      <c r="J7" s="8">
        <f>E7*I7</f>
        <v>121130</v>
      </c>
    </row>
    <row r="8" spans="1:17" ht="13.5" customHeight="1" x14ac:dyDescent="0.25">
      <c r="A8" s="5"/>
      <c r="B8" s="9" t="s">
        <v>2</v>
      </c>
      <c r="C8" s="6"/>
      <c r="D8" s="6"/>
      <c r="E8" s="7"/>
      <c r="F8" s="3"/>
      <c r="G8" s="3"/>
      <c r="H8" s="3"/>
      <c r="I8" s="8"/>
      <c r="J8" s="21">
        <f>SUM(J5:J7)</f>
        <v>270280</v>
      </c>
    </row>
    <row r="9" spans="1:17" ht="18.75" customHeight="1" x14ac:dyDescent="0.25">
      <c r="A9" s="5"/>
      <c r="B9" s="25" t="s">
        <v>24</v>
      </c>
      <c r="C9" s="26"/>
      <c r="D9" s="26"/>
      <c r="E9" s="26"/>
      <c r="F9" s="26"/>
      <c r="G9" s="26"/>
      <c r="H9" s="26"/>
      <c r="I9" s="26"/>
      <c r="J9" s="27"/>
    </row>
    <row r="10" spans="1:17" ht="42" customHeight="1" x14ac:dyDescent="0.25">
      <c r="A10" s="22">
        <v>4</v>
      </c>
      <c r="B10" s="6" t="s">
        <v>25</v>
      </c>
      <c r="C10" s="6" t="s">
        <v>26</v>
      </c>
      <c r="D10" s="6" t="s">
        <v>27</v>
      </c>
      <c r="E10" s="7">
        <v>3</v>
      </c>
      <c r="F10" s="20" t="s">
        <v>0</v>
      </c>
      <c r="G10" s="20" t="s">
        <v>1</v>
      </c>
      <c r="H10" s="20" t="s">
        <v>17</v>
      </c>
      <c r="I10" s="23">
        <v>13200</v>
      </c>
      <c r="J10" s="23">
        <f t="shared" ref="J10:J16" si="0">E10*I10</f>
        <v>39600</v>
      </c>
    </row>
    <row r="11" spans="1:17" ht="42.75" customHeight="1" x14ac:dyDescent="0.25">
      <c r="A11" s="22">
        <v>5</v>
      </c>
      <c r="B11" s="6" t="s">
        <v>28</v>
      </c>
      <c r="C11" s="6" t="s">
        <v>29</v>
      </c>
      <c r="D11" s="6" t="s">
        <v>13</v>
      </c>
      <c r="E11" s="7">
        <v>3</v>
      </c>
      <c r="F11" s="20" t="s">
        <v>0</v>
      </c>
      <c r="G11" s="20" t="s">
        <v>1</v>
      </c>
      <c r="H11" s="20" t="s">
        <v>17</v>
      </c>
      <c r="I11" s="23">
        <v>10000</v>
      </c>
      <c r="J11" s="23">
        <f t="shared" si="0"/>
        <v>30000</v>
      </c>
    </row>
    <row r="12" spans="1:17" ht="43.5" customHeight="1" x14ac:dyDescent="0.25">
      <c r="A12" s="22">
        <v>6</v>
      </c>
      <c r="B12" s="6" t="s">
        <v>30</v>
      </c>
      <c r="C12" s="6" t="s">
        <v>31</v>
      </c>
      <c r="D12" s="6" t="s">
        <v>13</v>
      </c>
      <c r="E12" s="7">
        <v>3</v>
      </c>
      <c r="F12" s="20" t="s">
        <v>0</v>
      </c>
      <c r="G12" s="20" t="s">
        <v>1</v>
      </c>
      <c r="H12" s="20" t="s">
        <v>17</v>
      </c>
      <c r="I12" s="23">
        <v>10000</v>
      </c>
      <c r="J12" s="23">
        <f t="shared" si="0"/>
        <v>30000</v>
      </c>
    </row>
    <row r="13" spans="1:17" ht="43.5" customHeight="1" x14ac:dyDescent="0.25">
      <c r="A13" s="22">
        <v>7</v>
      </c>
      <c r="B13" s="6" t="s">
        <v>32</v>
      </c>
      <c r="C13" s="6" t="s">
        <v>33</v>
      </c>
      <c r="D13" s="6" t="s">
        <v>13</v>
      </c>
      <c r="E13" s="7">
        <v>2</v>
      </c>
      <c r="F13" s="20" t="s">
        <v>0</v>
      </c>
      <c r="G13" s="20" t="s">
        <v>1</v>
      </c>
      <c r="H13" s="20" t="s">
        <v>17</v>
      </c>
      <c r="I13" s="23">
        <v>2760</v>
      </c>
      <c r="J13" s="23">
        <f t="shared" si="0"/>
        <v>5520</v>
      </c>
    </row>
    <row r="14" spans="1:17" ht="39" customHeight="1" x14ac:dyDescent="0.25">
      <c r="A14" s="22">
        <v>8</v>
      </c>
      <c r="B14" s="6" t="s">
        <v>40</v>
      </c>
      <c r="C14" s="6" t="s">
        <v>41</v>
      </c>
      <c r="D14" s="6" t="s">
        <v>34</v>
      </c>
      <c r="E14" s="7">
        <v>2</v>
      </c>
      <c r="F14" s="20" t="s">
        <v>0</v>
      </c>
      <c r="G14" s="20" t="s">
        <v>1</v>
      </c>
      <c r="H14" s="20" t="s">
        <v>17</v>
      </c>
      <c r="I14" s="23">
        <v>6000</v>
      </c>
      <c r="J14" s="23">
        <f t="shared" si="0"/>
        <v>12000</v>
      </c>
    </row>
    <row r="15" spans="1:17" ht="55.5" customHeight="1" x14ac:dyDescent="0.25">
      <c r="A15" s="22">
        <v>9</v>
      </c>
      <c r="B15" s="6" t="s">
        <v>35</v>
      </c>
      <c r="C15" s="6" t="s">
        <v>36</v>
      </c>
      <c r="D15" s="6" t="s">
        <v>14</v>
      </c>
      <c r="E15" s="7">
        <v>5</v>
      </c>
      <c r="F15" s="20" t="s">
        <v>0</v>
      </c>
      <c r="G15" s="20" t="s">
        <v>1</v>
      </c>
      <c r="H15" s="20" t="s">
        <v>17</v>
      </c>
      <c r="I15" s="23">
        <v>9422</v>
      </c>
      <c r="J15" s="23">
        <f t="shared" si="0"/>
        <v>47110</v>
      </c>
    </row>
    <row r="16" spans="1:17" ht="42" customHeight="1" x14ac:dyDescent="0.25">
      <c r="A16" s="22">
        <v>10</v>
      </c>
      <c r="B16" s="6" t="s">
        <v>42</v>
      </c>
      <c r="C16" s="6" t="s">
        <v>43</v>
      </c>
      <c r="D16" s="6" t="s">
        <v>44</v>
      </c>
      <c r="E16" s="7">
        <v>5</v>
      </c>
      <c r="F16" s="20" t="s">
        <v>0</v>
      </c>
      <c r="G16" s="20" t="s">
        <v>1</v>
      </c>
      <c r="H16" s="20" t="s">
        <v>17</v>
      </c>
      <c r="I16" s="4">
        <v>4438</v>
      </c>
      <c r="J16" s="23">
        <f t="shared" si="0"/>
        <v>22190</v>
      </c>
    </row>
    <row r="17" spans="1:17" ht="11.25" customHeight="1" x14ac:dyDescent="0.25">
      <c r="A17" s="5"/>
      <c r="B17" s="9" t="s">
        <v>2</v>
      </c>
      <c r="C17" s="6"/>
      <c r="D17" s="6"/>
      <c r="E17" s="7"/>
      <c r="F17" s="3"/>
      <c r="G17" s="3"/>
      <c r="H17" s="3"/>
      <c r="I17" s="4"/>
      <c r="J17" s="21">
        <f>SUM(J10:J16)</f>
        <v>186420</v>
      </c>
    </row>
    <row r="18" spans="1:17" ht="21" customHeight="1" x14ac:dyDescent="0.25">
      <c r="A18" s="5"/>
      <c r="B18" s="25" t="s">
        <v>37</v>
      </c>
      <c r="C18" s="26"/>
      <c r="D18" s="26"/>
      <c r="E18" s="26"/>
      <c r="F18" s="26"/>
      <c r="G18" s="26"/>
      <c r="H18" s="26"/>
      <c r="I18" s="26"/>
      <c r="J18" s="27"/>
    </row>
    <row r="19" spans="1:17" ht="75" customHeight="1" x14ac:dyDescent="0.25">
      <c r="A19" s="22">
        <v>11</v>
      </c>
      <c r="B19" s="6" t="s">
        <v>38</v>
      </c>
      <c r="C19" s="6" t="s">
        <v>39</v>
      </c>
      <c r="D19" s="6" t="s">
        <v>14</v>
      </c>
      <c r="E19" s="7">
        <v>2</v>
      </c>
      <c r="F19" s="20" t="s">
        <v>0</v>
      </c>
      <c r="G19" s="20" t="s">
        <v>1</v>
      </c>
      <c r="H19" s="20" t="s">
        <v>17</v>
      </c>
      <c r="I19" s="23">
        <v>8751</v>
      </c>
      <c r="J19" s="23">
        <f>E19*I19</f>
        <v>17502</v>
      </c>
    </row>
    <row r="20" spans="1:17" ht="13.5" customHeight="1" x14ac:dyDescent="0.25">
      <c r="A20" s="5"/>
      <c r="B20" s="9" t="s">
        <v>2</v>
      </c>
      <c r="C20" s="6"/>
      <c r="D20" s="6"/>
      <c r="E20" s="7"/>
      <c r="F20" s="3"/>
      <c r="G20" s="3"/>
      <c r="H20" s="3"/>
      <c r="I20" s="8"/>
      <c r="J20" s="21">
        <f>SUM(J19)</f>
        <v>17502</v>
      </c>
    </row>
    <row r="21" spans="1:17" ht="15.75" customHeight="1" x14ac:dyDescent="0.25">
      <c r="A21" s="5"/>
      <c r="B21" s="25" t="s">
        <v>51</v>
      </c>
      <c r="C21" s="26"/>
      <c r="D21" s="26"/>
      <c r="E21" s="26"/>
      <c r="F21" s="26"/>
      <c r="G21" s="26"/>
      <c r="H21" s="26"/>
      <c r="I21" s="26"/>
      <c r="J21" s="27"/>
    </row>
    <row r="22" spans="1:17" ht="40.5" customHeight="1" x14ac:dyDescent="0.25">
      <c r="A22" s="5">
        <v>12</v>
      </c>
      <c r="B22" s="6" t="s">
        <v>45</v>
      </c>
      <c r="C22" s="6" t="s">
        <v>46</v>
      </c>
      <c r="D22" s="6" t="s">
        <v>47</v>
      </c>
      <c r="E22" s="7">
        <v>30</v>
      </c>
      <c r="F22" s="3" t="s">
        <v>0</v>
      </c>
      <c r="G22" s="3" t="s">
        <v>1</v>
      </c>
      <c r="H22" s="3" t="s">
        <v>17</v>
      </c>
      <c r="I22" s="8">
        <v>200</v>
      </c>
      <c r="J22" s="8">
        <f>E22*I22</f>
        <v>6000</v>
      </c>
    </row>
    <row r="23" spans="1:17" ht="41.25" customHeight="1" x14ac:dyDescent="0.25">
      <c r="A23" s="5">
        <v>13</v>
      </c>
      <c r="B23" s="6" t="s">
        <v>48</v>
      </c>
      <c r="C23" s="6" t="s">
        <v>49</v>
      </c>
      <c r="D23" s="6" t="s">
        <v>13</v>
      </c>
      <c r="E23" s="7">
        <v>3</v>
      </c>
      <c r="F23" s="10" t="s">
        <v>0</v>
      </c>
      <c r="G23" s="11" t="s">
        <v>1</v>
      </c>
      <c r="H23" s="11" t="s">
        <v>17</v>
      </c>
      <c r="I23" s="12">
        <v>7000</v>
      </c>
      <c r="J23" s="8">
        <f>E23*I23</f>
        <v>21000</v>
      </c>
      <c r="Q23" t="s">
        <v>50</v>
      </c>
    </row>
    <row r="24" spans="1:17" ht="14.25" customHeight="1" x14ac:dyDescent="0.25">
      <c r="A24" s="5"/>
      <c r="B24" s="24" t="s">
        <v>2</v>
      </c>
      <c r="C24" s="13"/>
      <c r="D24" s="6"/>
      <c r="E24" s="7"/>
      <c r="F24" s="10"/>
      <c r="G24" s="11"/>
      <c r="H24" s="11"/>
      <c r="I24" s="12"/>
      <c r="J24" s="21">
        <f>SUM(J22:J23)</f>
        <v>27000</v>
      </c>
    </row>
    <row r="25" spans="1:17" x14ac:dyDescent="0.25">
      <c r="A25" s="14"/>
      <c r="B25" s="15" t="s">
        <v>52</v>
      </c>
      <c r="C25" s="16"/>
      <c r="D25" s="17"/>
      <c r="E25" s="18"/>
      <c r="F25" s="3"/>
      <c r="G25" s="3"/>
      <c r="H25" s="3"/>
      <c r="I25" s="3"/>
      <c r="J25" s="19">
        <f>J8+J17+J20+J24</f>
        <v>501202</v>
      </c>
    </row>
    <row r="35" spans="8:8" x14ac:dyDescent="0.25">
      <c r="H35" t="s">
        <v>50</v>
      </c>
    </row>
  </sheetData>
  <mergeCells count="6">
    <mergeCell ref="B21:J21"/>
    <mergeCell ref="B4:J4"/>
    <mergeCell ref="H1:J1"/>
    <mergeCell ref="A2:J2"/>
    <mergeCell ref="B9:J9"/>
    <mergeCell ref="B18:J18"/>
  </mergeCells>
  <pageMargins left="0.7" right="0.7" top="0.75" bottom="0.75" header="0.3" footer="0.3"/>
  <pageSetup paperSize="9" scale="6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2021-04-15T09:59:27Z</cp:lastPrinted>
  <dcterms:created xsi:type="dcterms:W3CDTF">2019-04-05T11:29:11Z</dcterms:created>
  <dcterms:modified xsi:type="dcterms:W3CDTF">2021-04-27T09:33:20Z</dcterms:modified>
</cp:coreProperties>
</file>