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5" i="1"/>
  <c r="J35" i="1" s="1"/>
</calcChain>
</file>

<file path=xl/sharedStrings.xml><?xml version="1.0" encoding="utf-8"?>
<sst xmlns="http://schemas.openxmlformats.org/spreadsheetml/2006/main" count="194" uniqueCount="48">
  <si>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</si>
  <si>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</si>
  <si>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</si>
  <si>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</si>
  <si>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</si>
  <si>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</si>
  <si>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</si>
  <si>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</si>
  <si>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</si>
  <si>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</si>
  <si>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</si>
  <si>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</si>
  <si>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</si>
  <si>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шт</t>
  </si>
  <si>
    <t>ИТОГО</t>
  </si>
  <si>
    <t>г. Алматы, Наурызбайский район, мкр. Тастыбулак, ул. Таутаган №2.</t>
  </si>
  <si>
    <t xml:space="preserve">  </t>
  </si>
  <si>
    <t>Приложение №1 к объявлению № 32</t>
  </si>
  <si>
    <t>Рамка по DINGMANN, роторасширителя. Нестерильная, многоразовая.</t>
  </si>
  <si>
    <t>Иглодержатель по DE'BAKEY, деликатный, с насечкой 0,4 мм, длина 180 мм. С  карбид вольфрамовыми вставками на рабочих поверхностях браншей. Цветовая кодировка: желтые рукоятки. Нестерильный, многоразовый.</t>
  </si>
  <si>
    <t>Ножницы по METZENBAUM, детские, деликатные, с вольфрамкарбидными вставками на рабочих поверхностях, изогнутые, тупоконечные, длина 145 мм. С рукоятками желтого цвета. Нестерильные, многоразовые.</t>
  </si>
  <si>
    <t xml:space="preserve">Расширитель по WEITLANER, самоудерживающийся, острый, зубчики 2х3, длина 110 мм. Нестерильный, многоразовый. </t>
  </si>
  <si>
    <t>Иглодержатель по CONVERSE, скарбид вольфрамовыми вставками на рабочих поверхностях, с насечкой 0,2 мм, длина 130 мм. Предназначен для шовного материала размером не более 6/0-10/0. Нестерильный, многоразовый.</t>
  </si>
  <si>
    <t>Пинцет по MUELLER, микро, зубчики 1х2, прямой, длина 110 мм, с круглой облегченной рукояткой, с черной пластиковой вставкой на рукоятке, ширина кончиков 0,5 мм. Нестерильный, многоразовый.</t>
  </si>
  <si>
    <t>Ножницы по STRABISMUS, изогнутые, деликатные, тупоконечные, длина 115 мм. С вольфрам карбидными вставками на рабочих поверхностях. Нестерильные, многоразовые.</t>
  </si>
  <si>
    <t>Кусачки по LUER-FRIEDMANN, костные, немного изогнутые, длина 145 мм. Нестерильные, многоразовые.</t>
  </si>
  <si>
    <t>Кусачки по LUER, костные, изогнутые, длина 155 мм. Нестерильные, многоразовые.</t>
  </si>
  <si>
    <t>Кусачки по LUER, костные, изогнутые, с овальными кончиками, длина 175 мм. Нестерильные, многоразовые.</t>
  </si>
  <si>
    <t>Кусачки по JANSEN, костные, прямые, длина 175 мм. Нестерильные, многоразовые.</t>
  </si>
  <si>
    <t>Щипцы по VERBRUGGE, удерживающие костные, изогнутый наружу, с замком, фиг.3, ширина 12 мм, 4,5 мм, длина 220 мм. Нестерильный, многоразовый.</t>
  </si>
  <si>
    <t>Щипцы по VERBRUGGE, удерживающие/захватывающие, костные, изогнутые по плоскости, с кремальерой, ширина 4,5/11 мм, длина 265 мм. Нестерильные, многоразовые.</t>
  </si>
  <si>
    <t>Корпус контейнера, без перфорации, стандарт 1/1, размерами: длина 592 мм, ширина 274 мм, высота 90 мм. Предназначен для стерилизации, хранения и транспортировки хирургических инструментов и моторных систем. Материал: алюминий.</t>
  </si>
  <si>
    <t>Крышка контейнера, стандарт 1/1, серебристая, со специальной перфорацией и креплением для фильтра(многоразового или одноразового) 582 мм х 291 мм х 36 мм.. Предназначена для использования с контейнером для стерилизации и хранения размером 1/1. Нестерильная, многоразовая.</t>
  </si>
  <si>
    <t>Сетка стальная, с перфорацией, стандарт 1/1, размеры: 540 Х 253 Х 56 мм, с круглыми ножками, предотвращающими скольжение и повреждение мягкой упаковки. Предназначена для хранения, стерилизации и транспортировки хирургических инструментов. Нестерильная, многоразовая.</t>
  </si>
  <si>
    <t>Корпус контейнера,  без перфорации, внешние размеры длина 300 мм, ширина 274 мм, высота 90 мм, внутренние размеры длина 254 мм, ширина 258 мм, высота 75 мм, стандарт 1/2, многоразовый, нестерильный, со специальными ячейками для идентификационных табличек, с рукоятками, изготовлен из аллюминиевого сплава. Предназначен для хранения, стерилизации и транспортировки хирургических инструментов и изделий медицинского назначения.</t>
  </si>
  <si>
    <t>Крышка контейнера, со специальной перфорацией для фильтра, внешние размеры  длина 298 мм, ширина 285 мм, высота 46 мм, стандарт 1/2, серебристая, с ручками-замком, нестерильная, многоразовая, изготовлена из аллюминиевого сплава. Предназначена для использования с корпусом контейнера соответствующего размера.</t>
  </si>
  <si>
    <t>Корпус мини контейнера, без перфорации, наружные размеры: 310 х 132 х 57 мм, внутрение размеры: 274 х 126 х 52 мм. Нестерильный, многоразовый.</t>
  </si>
  <si>
    <t>Крышка контейнера, мини, серебристая, 305 мм х 140 мм х 25 мм. Нестерильная, многоразовая.</t>
  </si>
  <si>
    <t>Элеватор костный, квадратный, шириной 17 мм, длиной 240 мм</t>
  </si>
  <si>
    <t>Элеватор костный, изогнутый, ширина 8 мм/2 мм, длина 160 мм</t>
  </si>
  <si>
    <t>Щипцы ушные "аллигатор", прямые, с насечкой, ширина браншей 1,5 мм х 6 мм. Нестерильные, многоразовые</t>
  </si>
  <si>
    <t>Сетка стальная, с перфорацией, стандарт 1/1 DIN, 485 мм х 253 мм х 56 мм. Предназначена для стерилизации, хранения и транспортировки хирургических инструментов и медицинской техники. Нестерильная, многоразовая.</t>
  </si>
  <si>
    <t>Промывочный переходник ELAN 4 electro. Для ручной очистки. Не подлежит стерилизации. Многоразовый.</t>
  </si>
  <si>
    <t>Зажим по CRILE, гемостатический, изогнутый, деликатный, прямой, длина 160 мм. Нестерильный, многоразовый.</t>
  </si>
  <si>
    <t>Зажим по CRILE, гемостатический, изогнутый, деликатный, прямой, длина 140 мм. Нестерильный, многоразовый.</t>
  </si>
  <si>
    <t>Зажим по CRILE, атравматический, сосудистый, детский, деликатный, изогнутый, тупой, длина 140 мм. Нестерильный, многоразовый.</t>
  </si>
  <si>
    <t>Подъемник по VERBRUGGE-MUELLER, костный, изогнутый, ширина 44 мм, длина 240 мм. Нестерильный, многоразовый.</t>
  </si>
  <si>
    <t>Корзина для стерилизации и транспортировки хирургических инструментов, размер мини, с крышкой, размеры 267х125х49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</si>
</sst>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40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178" fontId="26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1" fillId="0" borderId="0"/>
    <xf numFmtId="0" fontId="41" fillId="0" borderId="0"/>
    <xf numFmtId="0" fontId="41" fillId="0" borderId="0"/>
    <xf numFmtId="179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2" fillId="0" borderId="0"/>
    <xf numFmtId="180" fontId="42" fillId="0" borderId="0"/>
    <xf numFmtId="181" fontId="42" fillId="0" borderId="0"/>
    <xf numFmtId="179" fontId="42" fillId="0" borderId="0"/>
    <xf numFmtId="0" fontId="41" fillId="0" borderId="0"/>
    <xf numFmtId="179" fontId="41" fillId="0" borderId="0"/>
    <xf numFmtId="0" fontId="41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1" fillId="0" borderId="0"/>
    <xf numFmtId="179" fontId="41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1" fillId="0" borderId="0"/>
    <xf numFmtId="179" fontId="41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1" fillId="0" borderId="0"/>
    <xf numFmtId="0" fontId="26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3" fillId="0" borderId="0" applyFill="0" applyBorder="0" applyAlignment="0"/>
    <xf numFmtId="184" fontId="43" fillId="0" borderId="0" applyFill="0" applyBorder="0" applyAlignment="0"/>
    <xf numFmtId="185" fontId="43" fillId="0" borderId="0" applyFill="0" applyBorder="0" applyAlignment="0"/>
    <xf numFmtId="186" fontId="43" fillId="0" borderId="0" applyFill="0" applyBorder="0" applyAlignment="0"/>
    <xf numFmtId="187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4" fillId="0" borderId="0">
      <alignment horizontal="center" vertical="top" wrapText="1"/>
    </xf>
    <xf numFmtId="173" fontId="44" fillId="0" borderId="28">
      <alignment horizontal="center" vertical="top" wrapText="1"/>
    </xf>
    <xf numFmtId="189" fontId="44" fillId="0" borderId="28">
      <alignment horizontal="center" vertical="top" wrapText="1"/>
    </xf>
    <xf numFmtId="189" fontId="44" fillId="0" borderId="28">
      <alignment horizontal="center" vertical="top" wrapText="1"/>
    </xf>
    <xf numFmtId="189" fontId="44" fillId="0" borderId="28">
      <alignment horizontal="center" vertical="top" wrapText="1"/>
    </xf>
    <xf numFmtId="1" fontId="44" fillId="0" borderId="0">
      <alignment horizontal="center" vertical="top" wrapText="1"/>
    </xf>
    <xf numFmtId="173" fontId="44" fillId="0" borderId="0">
      <alignment horizontal="center" vertical="top" wrapText="1"/>
    </xf>
    <xf numFmtId="189" fontId="44" fillId="0" borderId="0">
      <alignment horizontal="center" vertical="top" wrapText="1"/>
    </xf>
    <xf numFmtId="189" fontId="44" fillId="0" borderId="0">
      <alignment horizontal="center" vertical="top" wrapText="1"/>
    </xf>
    <xf numFmtId="189" fontId="44" fillId="0" borderId="0">
      <alignment horizontal="center" vertical="top" wrapText="1"/>
    </xf>
    <xf numFmtId="0" fontId="44" fillId="0" borderId="0">
      <alignment horizontal="left" vertical="top" wrapText="1"/>
    </xf>
    <xf numFmtId="179" fontId="44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5" fillId="0" borderId="0" applyFont="0" applyFill="0" applyBorder="0" applyAlignment="0" applyProtection="0"/>
    <xf numFmtId="188" fontId="43" fillId="0" borderId="0" applyFont="0" applyFill="0" applyBorder="0" applyAlignment="0" applyProtection="0"/>
    <xf numFmtId="14" fontId="46" fillId="0" borderId="0" applyFill="0" applyBorder="0" applyAlignment="0"/>
    <xf numFmtId="38" fontId="47" fillId="0" borderId="30">
      <alignment vertical="center"/>
    </xf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179" fontId="3" fillId="0" borderId="0" applyFont="0" applyFill="0" applyBorder="0" applyAlignment="0" applyProtection="0"/>
    <xf numFmtId="191" fontId="48" fillId="0" borderId="0"/>
    <xf numFmtId="191" fontId="48" fillId="0" borderId="0"/>
    <xf numFmtId="192" fontId="2" fillId="0" borderId="0"/>
    <xf numFmtId="0" fontId="45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8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9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1" fillId="0" borderId="0">
      <alignment horizontal="center"/>
    </xf>
    <xf numFmtId="0" fontId="52" fillId="0" borderId="0"/>
    <xf numFmtId="179" fontId="44" fillId="0" borderId="28">
      <alignment horizontal="left" vertical="top"/>
    </xf>
    <xf numFmtId="0" fontId="53" fillId="0" borderId="0"/>
    <xf numFmtId="179" fontId="44" fillId="0" borderId="27">
      <alignment horizontal="center" vertical="top" wrapText="1"/>
    </xf>
    <xf numFmtId="0" fontId="54" fillId="0" borderId="0"/>
    <xf numFmtId="179" fontId="44" fillId="0" borderId="0">
      <alignment horizontal="left" vertical="top"/>
    </xf>
    <xf numFmtId="0" fontId="55" fillId="0" borderId="0"/>
    <xf numFmtId="179" fontId="44" fillId="0" borderId="14">
      <alignment horizontal="left" vertical="top"/>
    </xf>
    <xf numFmtId="0" fontId="56" fillId="0" borderId="0"/>
    <xf numFmtId="0" fontId="56" fillId="0" borderId="0"/>
    <xf numFmtId="0" fontId="56" fillId="0" borderId="0"/>
    <xf numFmtId="0" fontId="57" fillId="0" borderId="0"/>
    <xf numFmtId="0" fontId="19" fillId="0" borderId="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19" fillId="0" borderId="0">
      <alignment horizontal="center"/>
    </xf>
    <xf numFmtId="0" fontId="60" fillId="53" borderId="28">
      <alignment horizontal="left" vertical="top" wrapText="1"/>
    </xf>
    <xf numFmtId="179" fontId="60" fillId="53" borderId="28">
      <alignment horizontal="left" vertical="top" wrapText="1"/>
    </xf>
    <xf numFmtId="0" fontId="60" fillId="53" borderId="28">
      <alignment horizontal="left" vertical="top" wrapText="1"/>
    </xf>
    <xf numFmtId="179" fontId="60" fillId="53" borderId="28">
      <alignment horizontal="left" vertical="top" wrapText="1"/>
    </xf>
    <xf numFmtId="0" fontId="61" fillId="0" borderId="28">
      <alignment horizontal="left" vertical="top" wrapText="1"/>
    </xf>
    <xf numFmtId="179" fontId="61" fillId="0" borderId="28">
      <alignment horizontal="left" vertical="top" wrapText="1"/>
    </xf>
    <xf numFmtId="0" fontId="44" fillId="0" borderId="28">
      <alignment horizontal="left" vertical="top" wrapText="1"/>
    </xf>
    <xf numFmtId="179" fontId="44" fillId="0" borderId="28">
      <alignment horizontal="left" vertical="top" wrapText="1"/>
    </xf>
    <xf numFmtId="0" fontId="62" fillId="0" borderId="28">
      <alignment horizontal="left" vertical="top" wrapText="1"/>
    </xf>
    <xf numFmtId="179" fontId="62" fillId="0" borderId="28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30" fillId="0" borderId="0"/>
    <xf numFmtId="0" fontId="3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6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26" fillId="0" borderId="0"/>
    <xf numFmtId="198" fontId="26" fillId="0" borderId="0"/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19" fillId="0" borderId="0"/>
    <xf numFmtId="0" fontId="67" fillId="0" borderId="0"/>
    <xf numFmtId="199" fontId="67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6" fillId="0" borderId="0" applyFill="0" applyBorder="0" applyAlignment="0"/>
    <xf numFmtId="196" fontId="43" fillId="0" borderId="0" applyFill="0" applyBorder="0" applyAlignment="0"/>
    <xf numFmtId="200" fontId="43" fillId="0" borderId="0" applyFill="0" applyBorder="0" applyAlignment="0"/>
    <xf numFmtId="0" fontId="68" fillId="0" borderId="0">
      <alignment horizontal="center" vertical="top"/>
    </xf>
    <xf numFmtId="179" fontId="68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9" fillId="0" borderId="0">
      <alignment horizontal="center" vertical="top" wrapText="1"/>
    </xf>
    <xf numFmtId="173" fontId="69" fillId="0" borderId="28">
      <alignment horizontal="center" vertical="top" wrapText="1"/>
    </xf>
    <xf numFmtId="189" fontId="69" fillId="0" borderId="28">
      <alignment horizontal="center" vertical="top" wrapText="1"/>
    </xf>
    <xf numFmtId="189" fontId="69" fillId="0" borderId="28">
      <alignment horizontal="center" vertical="top" wrapText="1"/>
    </xf>
    <xf numFmtId="189" fontId="69" fillId="0" borderId="28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1" fillId="29" borderId="2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2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179" fontId="19" fillId="0" borderId="0"/>
    <xf numFmtId="0" fontId="3" fillId="0" borderId="0"/>
    <xf numFmtId="179" fontId="7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5" fillId="0" borderId="0"/>
    <xf numFmtId="179" fontId="19" fillId="0" borderId="0"/>
    <xf numFmtId="0" fontId="19" fillId="0" borderId="0"/>
    <xf numFmtId="202" fontId="7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79" fontId="2" fillId="0" borderId="0"/>
    <xf numFmtId="0" fontId="45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179" fontId="1" fillId="0" borderId="0">
      <alignment horizontal="center"/>
    </xf>
    <xf numFmtId="0" fontId="73" fillId="0" borderId="0"/>
    <xf numFmtId="0" fontId="73" fillId="0" borderId="0"/>
    <xf numFmtId="0" fontId="73" fillId="0" borderId="0"/>
    <xf numFmtId="179" fontId="1" fillId="0" borderId="0">
      <alignment horizontal="center"/>
    </xf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7" fillId="0" borderId="14" applyNumberFormat="0" applyBorder="0">
      <alignment horizontal="left" vertical="top" wrapText="1"/>
    </xf>
    <xf numFmtId="179" fontId="37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6" applyNumberFormat="0" applyFont="0" applyAlignment="0" applyProtection="0"/>
    <xf numFmtId="0" fontId="1" fillId="30" borderId="26" applyNumberFormat="0" applyFont="0" applyAlignment="0" applyProtection="0"/>
    <xf numFmtId="0" fontId="1" fillId="30" borderId="26" applyNumberFormat="0" applyFont="0" applyAlignment="0" applyProtection="0"/>
    <xf numFmtId="0" fontId="2" fillId="30" borderId="26" applyNumberFormat="0" applyFont="0" applyAlignment="0" applyProtection="0"/>
    <xf numFmtId="0" fontId="1" fillId="30" borderId="26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6" fillId="0" borderId="0"/>
    <xf numFmtId="0" fontId="3" fillId="0" borderId="0">
      <alignment horizontal="center"/>
    </xf>
    <xf numFmtId="179" fontId="3" fillId="0" borderId="0">
      <alignment horizontal="center"/>
    </xf>
    <xf numFmtId="179" fontId="76" fillId="0" borderId="0"/>
    <xf numFmtId="0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1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1" fillId="0" borderId="0"/>
    <xf numFmtId="189" fontId="44" fillId="0" borderId="28">
      <alignment horizontal="center" vertical="top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5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5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5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5" fillId="0" borderId="0" applyFill="0" applyBorder="0" applyAlignment="0" applyProtection="0"/>
    <xf numFmtId="211" fontId="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167" fontId="27" fillId="0" borderId="0" applyFont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8" fillId="25" borderId="0" xfId="0" applyFont="1" applyFill="1" applyAlignment="1">
      <alignment horizontal="center"/>
    </xf>
    <xf numFmtId="43" fontId="38" fillId="25" borderId="3" xfId="174" applyFont="1" applyFill="1" applyBorder="1" applyAlignment="1">
      <alignment horizontal="center" vertical="center" wrapText="1"/>
    </xf>
    <xf numFmtId="43" fontId="37" fillId="25" borderId="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1" fontId="36" fillId="25" borderId="3" xfId="0" applyNumberFormat="1" applyFont="1" applyFill="1" applyBorder="1" applyAlignment="1" applyProtection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168" fontId="78" fillId="25" borderId="3" xfId="0" applyNumberFormat="1" applyFont="1" applyFill="1" applyBorder="1" applyAlignment="1">
      <alignment horizontal="center" vertical="center" wrapText="1"/>
    </xf>
    <xf numFmtId="0" fontId="78" fillId="25" borderId="1" xfId="0" applyFont="1" applyFill="1" applyBorder="1" applyAlignment="1">
      <alignment horizontal="center" vertical="center" wrapText="1"/>
    </xf>
    <xf numFmtId="0" fontId="78" fillId="25" borderId="3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43" fontId="37" fillId="25" borderId="13" xfId="174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38" fillId="25" borderId="2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43" fontId="39" fillId="0" borderId="3" xfId="174" applyFont="1" applyBorder="1" applyAlignment="1">
      <alignment vertical="center" wrapText="1"/>
    </xf>
    <xf numFmtId="0" fontId="39" fillId="0" borderId="3" xfId="0" applyFont="1" applyBorder="1" applyAlignment="1">
      <alignment horizontal="center" vertical="center" wrapText="1"/>
    </xf>
    <xf numFmtId="1" fontId="37" fillId="25" borderId="3" xfId="0" applyNumberFormat="1" applyFont="1" applyFill="1" applyBorder="1" applyAlignment="1">
      <alignment horizontal="center" vertical="center" wrapText="1"/>
    </xf>
    <xf numFmtId="0" fontId="38" fillId="25" borderId="0" xfId="0" applyFont="1" applyFill="1"/>
    <xf numFmtId="0" fontId="37" fillId="25" borderId="13" xfId="0" applyFont="1" applyFill="1" applyBorder="1" applyAlignment="1">
      <alignment horizontal="center" vertical="center" wrapText="1"/>
    </xf>
    <xf numFmtId="0" fontId="38" fillId="25" borderId="31" xfId="0" applyFont="1" applyFill="1" applyBorder="1" applyAlignment="1">
      <alignment horizontal="center" vertical="center" wrapText="1"/>
    </xf>
    <xf numFmtId="1" fontId="37" fillId="25" borderId="13" xfId="0" applyNumberFormat="1" applyFont="1" applyFill="1" applyBorder="1" applyAlignment="1">
      <alignment horizontal="center" vertical="center" wrapText="1"/>
    </xf>
    <xf numFmtId="43" fontId="38" fillId="25" borderId="13" xfId="174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right"/>
    </xf>
    <xf numFmtId="0" fontId="39" fillId="25" borderId="1" xfId="0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center" vertical="center" wrapText="1"/>
    </xf>
    <xf numFmtId="0" fontId="38" fillId="25" borderId="3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abSelected="1" zoomScale="110" zoomScaleNormal="110" workbookViewId="0">
      <selection activeCell="B25" sqref="B25"/>
    </sheetView>
  </sheetViews>
  <sheetFormatPr defaultRowHeight="15"/>
  <cols>
    <col min="1" max="1" width="5.42578125" customWidth="1"/>
    <col min="2" max="2" width="50" customWidth="1"/>
    <col min="3" max="3" width="49.2851562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21"/>
      <c r="B2" s="21"/>
      <c r="C2" s="3"/>
      <c r="D2" s="21"/>
      <c r="E2" s="21"/>
      <c r="F2" s="21"/>
      <c r="G2" s="12"/>
      <c r="H2" s="26" t="s">
        <v>17</v>
      </c>
      <c r="I2" s="26"/>
      <c r="J2" s="26"/>
    </row>
    <row r="3" spans="1:15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1:15" ht="101.25" customHeight="1">
      <c r="A4" s="11" t="s">
        <v>0</v>
      </c>
      <c r="B4" s="11" t="s">
        <v>1</v>
      </c>
      <c r="C4" s="11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9" t="s">
        <v>9</v>
      </c>
    </row>
    <row r="5" spans="1:15" ht="53.25" customHeight="1">
      <c r="A5" s="17">
        <v>1</v>
      </c>
      <c r="B5" s="6" t="s">
        <v>18</v>
      </c>
      <c r="C5" s="6" t="s">
        <v>18</v>
      </c>
      <c r="D5" s="16" t="s">
        <v>13</v>
      </c>
      <c r="E5" s="16">
        <v>1</v>
      </c>
      <c r="F5" s="15" t="s">
        <v>10</v>
      </c>
      <c r="G5" s="15" t="s">
        <v>11</v>
      </c>
      <c r="H5" s="15" t="s">
        <v>15</v>
      </c>
      <c r="I5" s="5">
        <v>418089</v>
      </c>
      <c r="J5" s="13">
        <f>E5*I5</f>
        <v>418089</v>
      </c>
      <c r="O5" t="s">
        <v>16</v>
      </c>
    </row>
    <row r="6" spans="1:15" ht="75.75" customHeight="1">
      <c r="A6" s="17">
        <v>2</v>
      </c>
      <c r="B6" s="15" t="s">
        <v>19</v>
      </c>
      <c r="C6" s="15" t="s">
        <v>19</v>
      </c>
      <c r="D6" s="16" t="s">
        <v>13</v>
      </c>
      <c r="E6" s="16">
        <v>2</v>
      </c>
      <c r="F6" s="15" t="s">
        <v>10</v>
      </c>
      <c r="G6" s="15" t="s">
        <v>11</v>
      </c>
      <c r="H6" s="15" t="s">
        <v>15</v>
      </c>
      <c r="I6" s="5">
        <v>114395</v>
      </c>
      <c r="J6" s="13">
        <f t="shared" ref="J6:J34" si="0">E6*I6</f>
        <v>228790</v>
      </c>
    </row>
    <row r="7" spans="1:15" ht="55.5" customHeight="1">
      <c r="A7" s="14">
        <v>3</v>
      </c>
      <c r="B7" s="15" t="s">
        <v>20</v>
      </c>
      <c r="C7" s="15" t="s">
        <v>20</v>
      </c>
      <c r="D7" s="14" t="s">
        <v>13</v>
      </c>
      <c r="E7" s="14">
        <v>3</v>
      </c>
      <c r="F7" s="15" t="s">
        <v>10</v>
      </c>
      <c r="G7" s="15" t="s">
        <v>11</v>
      </c>
      <c r="H7" s="15" t="s">
        <v>15</v>
      </c>
      <c r="I7" s="4">
        <v>170035</v>
      </c>
      <c r="J7" s="13">
        <f t="shared" si="0"/>
        <v>510105</v>
      </c>
    </row>
    <row r="8" spans="1:15" ht="54" customHeight="1">
      <c r="A8" s="17">
        <v>4</v>
      </c>
      <c r="B8" s="14" t="s">
        <v>21</v>
      </c>
      <c r="C8" s="14" t="s">
        <v>21</v>
      </c>
      <c r="D8" s="15" t="s">
        <v>13</v>
      </c>
      <c r="E8" s="20">
        <v>2</v>
      </c>
      <c r="F8" s="15" t="s">
        <v>10</v>
      </c>
      <c r="G8" s="15" t="s">
        <v>11</v>
      </c>
      <c r="H8" s="15" t="s">
        <v>15</v>
      </c>
      <c r="I8" s="4">
        <v>171070</v>
      </c>
      <c r="J8" s="13">
        <f t="shared" si="0"/>
        <v>342140</v>
      </c>
    </row>
    <row r="9" spans="1:15" s="2" customFormat="1" ht="61.5" customHeight="1">
      <c r="A9" s="17">
        <v>5</v>
      </c>
      <c r="B9" s="22" t="s">
        <v>22</v>
      </c>
      <c r="C9" s="22" t="s">
        <v>22</v>
      </c>
      <c r="D9" s="15" t="s">
        <v>13</v>
      </c>
      <c r="E9" s="20">
        <v>3</v>
      </c>
      <c r="F9" s="15" t="s">
        <v>10</v>
      </c>
      <c r="G9" s="15" t="s">
        <v>11</v>
      </c>
      <c r="H9" s="15" t="s">
        <v>15</v>
      </c>
      <c r="I9" s="4">
        <v>123880</v>
      </c>
      <c r="J9" s="13">
        <f t="shared" si="0"/>
        <v>371640</v>
      </c>
    </row>
    <row r="10" spans="1:15" s="2" customFormat="1" ht="52.5" customHeight="1">
      <c r="A10" s="14">
        <v>6</v>
      </c>
      <c r="B10" s="6" t="s">
        <v>23</v>
      </c>
      <c r="C10" s="6" t="s">
        <v>23</v>
      </c>
      <c r="D10" s="15" t="s">
        <v>13</v>
      </c>
      <c r="E10" s="20">
        <v>2</v>
      </c>
      <c r="F10" s="15" t="s">
        <v>10</v>
      </c>
      <c r="G10" s="15" t="s">
        <v>11</v>
      </c>
      <c r="H10" s="15" t="s">
        <v>15</v>
      </c>
      <c r="I10" s="4">
        <v>255590</v>
      </c>
      <c r="J10" s="13">
        <f t="shared" si="0"/>
        <v>511180</v>
      </c>
    </row>
    <row r="11" spans="1:15" s="2" customFormat="1" ht="54.75" customHeight="1">
      <c r="A11" s="17">
        <v>7</v>
      </c>
      <c r="B11" s="6" t="s">
        <v>24</v>
      </c>
      <c r="C11" s="6" t="s">
        <v>24</v>
      </c>
      <c r="D11" s="15" t="s">
        <v>13</v>
      </c>
      <c r="E11" s="20">
        <v>2</v>
      </c>
      <c r="F11" s="15" t="s">
        <v>10</v>
      </c>
      <c r="G11" s="15" t="s">
        <v>11</v>
      </c>
      <c r="H11" s="15" t="s">
        <v>15</v>
      </c>
      <c r="I11" s="4">
        <v>303750</v>
      </c>
      <c r="J11" s="13">
        <f t="shared" si="0"/>
        <v>607500</v>
      </c>
    </row>
    <row r="12" spans="1:15" s="2" customFormat="1" ht="60" customHeight="1">
      <c r="A12" s="17">
        <v>8</v>
      </c>
      <c r="B12" s="8" t="s">
        <v>30</v>
      </c>
      <c r="C12" s="8" t="s">
        <v>30</v>
      </c>
      <c r="D12" s="15" t="s">
        <v>13</v>
      </c>
      <c r="E12" s="20">
        <v>2</v>
      </c>
      <c r="F12" s="15" t="s">
        <v>10</v>
      </c>
      <c r="G12" s="15" t="s">
        <v>11</v>
      </c>
      <c r="H12" s="15" t="s">
        <v>15</v>
      </c>
      <c r="I12" s="4">
        <v>303750</v>
      </c>
      <c r="J12" s="13">
        <f t="shared" si="0"/>
        <v>607500</v>
      </c>
    </row>
    <row r="13" spans="1:15" s="2" customFormat="1" ht="54.75" customHeight="1">
      <c r="A13" s="14">
        <v>9</v>
      </c>
      <c r="B13" s="8" t="s">
        <v>29</v>
      </c>
      <c r="C13" s="8" t="s">
        <v>29</v>
      </c>
      <c r="D13" s="15" t="s">
        <v>13</v>
      </c>
      <c r="E13" s="20">
        <v>2</v>
      </c>
      <c r="F13" s="15" t="s">
        <v>10</v>
      </c>
      <c r="G13" s="15" t="s">
        <v>11</v>
      </c>
      <c r="H13" s="15" t="s">
        <v>15</v>
      </c>
      <c r="I13" s="4">
        <v>303750</v>
      </c>
      <c r="J13" s="13">
        <f t="shared" si="0"/>
        <v>607500</v>
      </c>
    </row>
    <row r="14" spans="1:15" s="2" customFormat="1" ht="60.75" customHeight="1">
      <c r="A14" s="17">
        <v>10</v>
      </c>
      <c r="B14" s="8" t="s">
        <v>28</v>
      </c>
      <c r="C14" s="8" t="s">
        <v>28</v>
      </c>
      <c r="D14" s="15" t="s">
        <v>13</v>
      </c>
      <c r="E14" s="20">
        <v>1</v>
      </c>
      <c r="F14" s="15" t="s">
        <v>10</v>
      </c>
      <c r="G14" s="15" t="s">
        <v>11</v>
      </c>
      <c r="H14" s="15" t="s">
        <v>15</v>
      </c>
      <c r="I14" s="4">
        <v>213460</v>
      </c>
      <c r="J14" s="13">
        <f t="shared" si="0"/>
        <v>213460</v>
      </c>
    </row>
    <row r="15" spans="1:15" s="2" customFormat="1" ht="71.25" customHeight="1">
      <c r="A15" s="17">
        <v>11</v>
      </c>
      <c r="B15" s="14" t="s">
        <v>27</v>
      </c>
      <c r="C15" s="14" t="s">
        <v>27</v>
      </c>
      <c r="D15" s="15" t="s">
        <v>13</v>
      </c>
      <c r="E15" s="7">
        <v>1</v>
      </c>
      <c r="F15" s="15" t="s">
        <v>10</v>
      </c>
      <c r="G15" s="15" t="s">
        <v>11</v>
      </c>
      <c r="H15" s="15" t="s">
        <v>15</v>
      </c>
      <c r="I15" s="4">
        <v>231540</v>
      </c>
      <c r="J15" s="13">
        <f t="shared" si="0"/>
        <v>231540</v>
      </c>
      <c r="M15" s="2" t="s">
        <v>12</v>
      </c>
    </row>
    <row r="16" spans="1:15" s="2" customFormat="1" ht="60.75" customHeight="1">
      <c r="A16" s="14">
        <v>12</v>
      </c>
      <c r="B16" s="8" t="s">
        <v>26</v>
      </c>
      <c r="C16" s="8" t="s">
        <v>26</v>
      </c>
      <c r="D16" s="15" t="s">
        <v>13</v>
      </c>
      <c r="E16" s="20">
        <v>1</v>
      </c>
      <c r="F16" s="15" t="s">
        <v>10</v>
      </c>
      <c r="G16" s="15" t="s">
        <v>11</v>
      </c>
      <c r="H16" s="15" t="s">
        <v>15</v>
      </c>
      <c r="I16" s="4">
        <v>204450</v>
      </c>
      <c r="J16" s="13">
        <f t="shared" si="0"/>
        <v>204450</v>
      </c>
    </row>
    <row r="17" spans="1:10" s="2" customFormat="1" ht="60.75" customHeight="1">
      <c r="A17" s="17">
        <v>13</v>
      </c>
      <c r="B17" s="23" t="s">
        <v>25</v>
      </c>
      <c r="C17" s="23" t="s">
        <v>25</v>
      </c>
      <c r="D17" s="22" t="s">
        <v>13</v>
      </c>
      <c r="E17" s="24">
        <v>1</v>
      </c>
      <c r="F17" s="22" t="s">
        <v>10</v>
      </c>
      <c r="G17" s="22" t="s">
        <v>11</v>
      </c>
      <c r="H17" s="22" t="s">
        <v>15</v>
      </c>
      <c r="I17" s="25">
        <v>170040</v>
      </c>
      <c r="J17" s="13">
        <f t="shared" si="0"/>
        <v>170040</v>
      </c>
    </row>
    <row r="18" spans="1:10" s="2" customFormat="1" ht="85.5" customHeight="1">
      <c r="A18" s="17">
        <v>14</v>
      </c>
      <c r="B18" s="23" t="s">
        <v>31</v>
      </c>
      <c r="C18" s="23" t="s">
        <v>31</v>
      </c>
      <c r="D18" s="22" t="s">
        <v>13</v>
      </c>
      <c r="E18" s="24">
        <v>4</v>
      </c>
      <c r="F18" s="22" t="s">
        <v>10</v>
      </c>
      <c r="G18" s="22" t="s">
        <v>11</v>
      </c>
      <c r="H18" s="22" t="s">
        <v>15</v>
      </c>
      <c r="I18" s="25">
        <v>251250</v>
      </c>
      <c r="J18" s="13">
        <f t="shared" si="0"/>
        <v>1005000</v>
      </c>
    </row>
    <row r="19" spans="1:10" s="2" customFormat="1" ht="96.75" customHeight="1">
      <c r="A19" s="14">
        <v>15</v>
      </c>
      <c r="B19" s="23" t="s">
        <v>32</v>
      </c>
      <c r="C19" s="23" t="s">
        <v>32</v>
      </c>
      <c r="D19" s="22" t="s">
        <v>13</v>
      </c>
      <c r="E19" s="24">
        <v>5</v>
      </c>
      <c r="F19" s="22" t="s">
        <v>10</v>
      </c>
      <c r="G19" s="22" t="s">
        <v>11</v>
      </c>
      <c r="H19" s="22" t="s">
        <v>15</v>
      </c>
      <c r="I19" s="25">
        <v>374030</v>
      </c>
      <c r="J19" s="13">
        <f t="shared" si="0"/>
        <v>1870150</v>
      </c>
    </row>
    <row r="20" spans="1:10" s="2" customFormat="1" ht="87" customHeight="1">
      <c r="A20" s="17">
        <v>16</v>
      </c>
      <c r="B20" s="23" t="s">
        <v>33</v>
      </c>
      <c r="C20" s="23" t="s">
        <v>33</v>
      </c>
      <c r="D20" s="22" t="s">
        <v>13</v>
      </c>
      <c r="E20" s="24">
        <v>4</v>
      </c>
      <c r="F20" s="22" t="s">
        <v>10</v>
      </c>
      <c r="G20" s="22" t="s">
        <v>11</v>
      </c>
      <c r="H20" s="22" t="s">
        <v>15</v>
      </c>
      <c r="I20" s="25">
        <v>177470</v>
      </c>
      <c r="J20" s="13">
        <f t="shared" si="0"/>
        <v>709880</v>
      </c>
    </row>
    <row r="21" spans="1:10" s="2" customFormat="1" ht="130.5" customHeight="1">
      <c r="A21" s="17">
        <v>17</v>
      </c>
      <c r="B21" s="23" t="s">
        <v>34</v>
      </c>
      <c r="C21" s="23" t="s">
        <v>34</v>
      </c>
      <c r="D21" s="22" t="s">
        <v>13</v>
      </c>
      <c r="E21" s="24">
        <v>4</v>
      </c>
      <c r="F21" s="22" t="s">
        <v>10</v>
      </c>
      <c r="G21" s="22" t="s">
        <v>11</v>
      </c>
      <c r="H21" s="22" t="s">
        <v>15</v>
      </c>
      <c r="I21" s="25">
        <v>210540</v>
      </c>
      <c r="J21" s="13">
        <f t="shared" si="0"/>
        <v>842160</v>
      </c>
    </row>
    <row r="22" spans="1:10" s="2" customFormat="1" ht="90.75" customHeight="1">
      <c r="A22" s="14">
        <v>18</v>
      </c>
      <c r="B22" s="23" t="s">
        <v>35</v>
      </c>
      <c r="C22" s="23" t="s">
        <v>35</v>
      </c>
      <c r="D22" s="22" t="s">
        <v>13</v>
      </c>
      <c r="E22" s="24">
        <v>2</v>
      </c>
      <c r="F22" s="22" t="s">
        <v>10</v>
      </c>
      <c r="G22" s="22" t="s">
        <v>11</v>
      </c>
      <c r="H22" s="22" t="s">
        <v>15</v>
      </c>
      <c r="I22" s="25">
        <v>257460</v>
      </c>
      <c r="J22" s="13">
        <f t="shared" si="0"/>
        <v>514920</v>
      </c>
    </row>
    <row r="23" spans="1:10" s="2" customFormat="1" ht="60.75" customHeight="1">
      <c r="A23" s="17">
        <v>19</v>
      </c>
      <c r="B23" s="29" t="s">
        <v>36</v>
      </c>
      <c r="C23" s="29" t="s">
        <v>36</v>
      </c>
      <c r="D23" s="22" t="s">
        <v>13</v>
      </c>
      <c r="E23" s="24">
        <v>4</v>
      </c>
      <c r="F23" s="22" t="s">
        <v>10</v>
      </c>
      <c r="G23" s="22" t="s">
        <v>11</v>
      </c>
      <c r="H23" s="22" t="s">
        <v>15</v>
      </c>
      <c r="I23" s="25">
        <v>62170</v>
      </c>
      <c r="J23" s="13">
        <f t="shared" si="0"/>
        <v>248680</v>
      </c>
    </row>
    <row r="24" spans="1:10" s="2" customFormat="1" ht="60.75" customHeight="1">
      <c r="A24" s="17">
        <v>20</v>
      </c>
      <c r="B24" s="29" t="s">
        <v>37</v>
      </c>
      <c r="C24" s="29" t="s">
        <v>37</v>
      </c>
      <c r="D24" s="22" t="s">
        <v>13</v>
      </c>
      <c r="E24" s="24">
        <v>4</v>
      </c>
      <c r="F24" s="22" t="s">
        <v>10</v>
      </c>
      <c r="G24" s="22" t="s">
        <v>11</v>
      </c>
      <c r="H24" s="22" t="s">
        <v>15</v>
      </c>
      <c r="I24" s="25">
        <v>132950</v>
      </c>
      <c r="J24" s="13">
        <f t="shared" si="0"/>
        <v>531800</v>
      </c>
    </row>
    <row r="25" spans="1:10" s="2" customFormat="1" ht="60.75" customHeight="1">
      <c r="A25" s="14">
        <v>21</v>
      </c>
      <c r="B25" s="29" t="s">
        <v>47</v>
      </c>
      <c r="C25" s="29" t="s">
        <v>47</v>
      </c>
      <c r="D25" s="22" t="s">
        <v>13</v>
      </c>
      <c r="E25" s="24">
        <v>2</v>
      </c>
      <c r="F25" s="22" t="s">
        <v>10</v>
      </c>
      <c r="G25" s="22" t="s">
        <v>11</v>
      </c>
      <c r="H25" s="22" t="s">
        <v>15</v>
      </c>
      <c r="I25" s="25">
        <v>223740</v>
      </c>
      <c r="J25" s="13">
        <f t="shared" si="0"/>
        <v>447480</v>
      </c>
    </row>
    <row r="26" spans="1:10" s="2" customFormat="1" ht="60.75" customHeight="1">
      <c r="A26" s="17">
        <v>22</v>
      </c>
      <c r="B26" s="29" t="s">
        <v>46</v>
      </c>
      <c r="C26" s="29" t="s">
        <v>46</v>
      </c>
      <c r="D26" s="22" t="s">
        <v>13</v>
      </c>
      <c r="E26" s="24">
        <v>1</v>
      </c>
      <c r="F26" s="22" t="s">
        <v>10</v>
      </c>
      <c r="G26" s="22" t="s">
        <v>11</v>
      </c>
      <c r="H26" s="22" t="s">
        <v>15</v>
      </c>
      <c r="I26" s="25">
        <v>96830</v>
      </c>
      <c r="J26" s="13">
        <f t="shared" si="0"/>
        <v>96830</v>
      </c>
    </row>
    <row r="27" spans="1:10" s="2" customFormat="1" ht="60.75" customHeight="1">
      <c r="A27" s="17">
        <v>23</v>
      </c>
      <c r="B27" s="29" t="s">
        <v>38</v>
      </c>
      <c r="C27" s="29" t="s">
        <v>38</v>
      </c>
      <c r="D27" s="22" t="s">
        <v>13</v>
      </c>
      <c r="E27" s="24">
        <v>1</v>
      </c>
      <c r="F27" s="22" t="s">
        <v>10</v>
      </c>
      <c r="G27" s="22" t="s">
        <v>11</v>
      </c>
      <c r="H27" s="22" t="s">
        <v>15</v>
      </c>
      <c r="I27" s="25">
        <v>87010</v>
      </c>
      <c r="J27" s="13">
        <f t="shared" si="0"/>
        <v>87010</v>
      </c>
    </row>
    <row r="28" spans="1:10" s="2" customFormat="1" ht="60.75" customHeight="1">
      <c r="A28" s="14">
        <v>24</v>
      </c>
      <c r="B28" s="29" t="s">
        <v>39</v>
      </c>
      <c r="C28" s="29" t="s">
        <v>39</v>
      </c>
      <c r="D28" s="22" t="s">
        <v>13</v>
      </c>
      <c r="E28" s="24">
        <v>1</v>
      </c>
      <c r="F28" s="22" t="s">
        <v>10</v>
      </c>
      <c r="G28" s="22" t="s">
        <v>11</v>
      </c>
      <c r="H28" s="22" t="s">
        <v>15</v>
      </c>
      <c r="I28" s="25">
        <v>58054</v>
      </c>
      <c r="J28" s="13">
        <f t="shared" si="0"/>
        <v>58054</v>
      </c>
    </row>
    <row r="29" spans="1:10" s="2" customFormat="1" ht="60.75" customHeight="1">
      <c r="A29" s="17">
        <v>25</v>
      </c>
      <c r="B29" s="29" t="s">
        <v>45</v>
      </c>
      <c r="C29" s="29" t="s">
        <v>45</v>
      </c>
      <c r="D29" s="22" t="s">
        <v>13</v>
      </c>
      <c r="E29" s="24">
        <v>15</v>
      </c>
      <c r="F29" s="22" t="s">
        <v>10</v>
      </c>
      <c r="G29" s="22" t="s">
        <v>11</v>
      </c>
      <c r="H29" s="22" t="s">
        <v>15</v>
      </c>
      <c r="I29" s="25">
        <v>34915</v>
      </c>
      <c r="J29" s="13">
        <f t="shared" si="0"/>
        <v>523725</v>
      </c>
    </row>
    <row r="30" spans="1:10" s="2" customFormat="1" ht="60.75" customHeight="1">
      <c r="A30" s="17">
        <v>26</v>
      </c>
      <c r="B30" s="29" t="s">
        <v>44</v>
      </c>
      <c r="C30" s="29" t="s">
        <v>44</v>
      </c>
      <c r="D30" s="22" t="s">
        <v>13</v>
      </c>
      <c r="E30" s="24">
        <v>15</v>
      </c>
      <c r="F30" s="22" t="s">
        <v>10</v>
      </c>
      <c r="G30" s="22" t="s">
        <v>11</v>
      </c>
      <c r="H30" s="22" t="s">
        <v>15</v>
      </c>
      <c r="I30" s="25">
        <v>31545</v>
      </c>
      <c r="J30" s="13">
        <f t="shared" si="0"/>
        <v>473175</v>
      </c>
    </row>
    <row r="31" spans="1:10" s="2" customFormat="1" ht="60.75" customHeight="1">
      <c r="A31" s="14">
        <v>27</v>
      </c>
      <c r="B31" s="29" t="s">
        <v>43</v>
      </c>
      <c r="C31" s="29" t="s">
        <v>43</v>
      </c>
      <c r="D31" s="22" t="s">
        <v>13</v>
      </c>
      <c r="E31" s="24">
        <v>15</v>
      </c>
      <c r="F31" s="22" t="s">
        <v>10</v>
      </c>
      <c r="G31" s="22" t="s">
        <v>11</v>
      </c>
      <c r="H31" s="22" t="s">
        <v>15</v>
      </c>
      <c r="I31" s="25">
        <v>33215</v>
      </c>
      <c r="J31" s="13">
        <f t="shared" si="0"/>
        <v>498225</v>
      </c>
    </row>
    <row r="32" spans="1:10" s="2" customFormat="1" ht="60.75" customHeight="1">
      <c r="A32" s="17">
        <v>28</v>
      </c>
      <c r="B32" s="29" t="s">
        <v>40</v>
      </c>
      <c r="C32" s="29" t="s">
        <v>40</v>
      </c>
      <c r="D32" s="22" t="s">
        <v>13</v>
      </c>
      <c r="E32" s="24">
        <v>2</v>
      </c>
      <c r="F32" s="22" t="s">
        <v>10</v>
      </c>
      <c r="G32" s="22" t="s">
        <v>11</v>
      </c>
      <c r="H32" s="22" t="s">
        <v>15</v>
      </c>
      <c r="I32" s="25">
        <v>274965</v>
      </c>
      <c r="J32" s="13">
        <f t="shared" si="0"/>
        <v>549930</v>
      </c>
    </row>
    <row r="33" spans="1:10" s="2" customFormat="1" ht="60.75" customHeight="1">
      <c r="A33" s="17">
        <v>29</v>
      </c>
      <c r="B33" s="29" t="s">
        <v>41</v>
      </c>
      <c r="C33" s="29" t="s">
        <v>41</v>
      </c>
      <c r="D33" s="22" t="s">
        <v>13</v>
      </c>
      <c r="E33" s="24">
        <v>1</v>
      </c>
      <c r="F33" s="22" t="s">
        <v>10</v>
      </c>
      <c r="G33" s="22" t="s">
        <v>11</v>
      </c>
      <c r="H33" s="22" t="s">
        <v>15</v>
      </c>
      <c r="I33" s="25">
        <v>135650</v>
      </c>
      <c r="J33" s="13">
        <f t="shared" si="0"/>
        <v>135650</v>
      </c>
    </row>
    <row r="34" spans="1:10" s="2" customFormat="1" ht="60.75" customHeight="1">
      <c r="A34" s="14">
        <v>30</v>
      </c>
      <c r="B34" s="8" t="s">
        <v>42</v>
      </c>
      <c r="C34" s="8" t="s">
        <v>42</v>
      </c>
      <c r="D34" s="15" t="s">
        <v>13</v>
      </c>
      <c r="E34" s="20">
        <v>1</v>
      </c>
      <c r="F34" s="15" t="s">
        <v>10</v>
      </c>
      <c r="G34" s="15" t="s">
        <v>11</v>
      </c>
      <c r="H34" s="15" t="s">
        <v>15</v>
      </c>
      <c r="I34" s="4">
        <v>246400</v>
      </c>
      <c r="J34" s="13">
        <f t="shared" si="0"/>
        <v>246400</v>
      </c>
    </row>
    <row r="35" spans="1:10">
      <c r="A35" s="19"/>
      <c r="B35" s="19" t="s">
        <v>14</v>
      </c>
      <c r="C35" s="19"/>
      <c r="D35" s="19"/>
      <c r="E35" s="19"/>
      <c r="F35" s="19"/>
      <c r="G35" s="19"/>
      <c r="H35" s="19"/>
      <c r="I35" s="18"/>
      <c r="J35" s="18">
        <f>SUM(J5:J34)</f>
        <v>13863003</v>
      </c>
    </row>
  </sheetData>
  <mergeCells count="2">
    <mergeCell ref="H2:J2"/>
    <mergeCell ref="A3:J3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2021-04-01T05:04:16Z</cp:lastPrinted>
  <dcterms:created xsi:type="dcterms:W3CDTF">2019-09-05T03:09:46Z</dcterms:created>
  <dcterms:modified xsi:type="dcterms:W3CDTF">2021-05-20T08:53:15Z</dcterms:modified>
</cp:coreProperties>
</file>