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2" i="1" l="1"/>
  <c r="J37" i="1"/>
  <c r="J38" i="1"/>
  <c r="J39" i="1"/>
  <c r="J40" i="1"/>
  <c r="J41" i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15" i="1"/>
  <c r="J16" i="1"/>
  <c r="J17" i="1"/>
  <c r="J18" i="1"/>
  <c r="J19" i="1"/>
  <c r="J20" i="1"/>
  <c r="J21" i="1"/>
  <c r="J22" i="1"/>
  <c r="J23" i="1"/>
  <c r="J14" i="1" l="1"/>
  <c r="J13" i="1"/>
  <c r="J12" i="1"/>
  <c r="J11" i="1"/>
  <c r="J10" i="1"/>
  <c r="J9" i="1" l="1"/>
  <c r="J7" i="1"/>
  <c r="J8" i="1"/>
  <c r="J6" i="1" l="1"/>
  <c r="J5" i="1"/>
</calcChain>
</file>

<file path=xl/sharedStrings.xml><?xml version="1.0" encoding="utf-8"?>
<sst xmlns="http://schemas.openxmlformats.org/spreadsheetml/2006/main" count="240" uniqueCount="95">
  <si>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</si>
  <si>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</si>
  <si>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</si>
  <si>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</si>
  <si>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</si>
  <si>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</si>
  <si>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</si>
  <si>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</si>
  <si>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</si>
  <si>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</si>
  <si>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</si>
  <si>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</si>
  <si>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</si>
  <si>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</si>
  <si>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</si>
  <si>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</si>
  <si>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</si>
  <si>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1</t>
  </si>
  <si>
    <t>Левокарнитин</t>
  </si>
  <si>
    <t>Раствор для инъекций, 1 г/5 мл, 5 мл, №5</t>
  </si>
  <si>
    <t>ампула</t>
  </si>
  <si>
    <t>Раствор для приема внутрь, 1 г/10 мл, 10 мл, №10</t>
  </si>
  <si>
    <t xml:space="preserve">Глюкоза </t>
  </si>
  <si>
    <t>Раствор для инфузий, 5%, 100 мл №1</t>
  </si>
  <si>
    <t>флакон</t>
  </si>
  <si>
    <t>Раствор для инфузий, 5%, 200 мл №1</t>
  </si>
  <si>
    <t>Транексамовая кислота</t>
  </si>
  <si>
    <t>Раствор для инъекций, 100 мг/мл, 5 мл, № 5</t>
  </si>
  <si>
    <t>Ботулинический токсин типа A - гемагглютинин комплекс 300 ед</t>
  </si>
  <si>
    <t>бутылка</t>
  </si>
  <si>
    <t>Натрия ацетата тригидрат, натрия хлорид, калия хлорид, раствор для инфузий, 400 мл, №1</t>
  </si>
  <si>
    <t>Амброксол</t>
  </si>
  <si>
    <t>Таблетки, 30 мг, №20</t>
  </si>
  <si>
    <t>таблетка</t>
  </si>
  <si>
    <t>Тизанидин</t>
  </si>
  <si>
    <t>Таблетки, 2 мг, № 30</t>
  </si>
  <si>
    <t>Уголь активированный</t>
  </si>
  <si>
    <t>Капсулы, 200 мг, №20</t>
  </si>
  <si>
    <t>капсула</t>
  </si>
  <si>
    <t>р-р Вода очищенная 200,0 мл ст</t>
  </si>
  <si>
    <t>р-р Вода очищенная (для инъекций ) стерильная в стеклянном флаконе 200,0 мл</t>
  </si>
  <si>
    <t>р-р Вода очищенная 400,0 мл ст</t>
  </si>
  <si>
    <t>р-р Вода очищенная (для инъекций ) стерильная в стеклянном флаконе 400,0 мл</t>
  </si>
  <si>
    <t>Натрия хлорид 10% -200,0 мл ст</t>
  </si>
  <si>
    <t>Раствор натрия хлорида 10% стерильный для наружного применения, в стеклянном флаконе 200,0 мл</t>
  </si>
  <si>
    <t>Натрия гидрокарбонат 4% - 200,0 мл ст</t>
  </si>
  <si>
    <t>Раствор натрия гидрокарбоната 4% стерильный для инфузий, в стеклянном флаконе 200,0 мл</t>
  </si>
  <si>
    <t>Кислородный коктейль</t>
  </si>
  <si>
    <t>Смесь для напитков на основе сухого яичного белка (кг)</t>
  </si>
  <si>
    <t>Раствор уксуса 1%-200,0 мл р-р</t>
  </si>
  <si>
    <t>Раствор уксусной кислоты 1%; бесцветный, прозрачный раствор со специфическим запахом 200,0 мл</t>
  </si>
  <si>
    <t>Раствор уксуса 5%-200,0 мл р-р</t>
  </si>
  <si>
    <t>Раствор уксусной кислоты 5%; бесцветный, прозрачный раствор со специфическим запахом 200,0 мл</t>
  </si>
  <si>
    <t>Перекись водорода 3%-200,0 мл</t>
  </si>
  <si>
    <t>Раствор перекиси водорода 3%; бесцветный прозрачный раствор 200,0 мл</t>
  </si>
  <si>
    <t>Перекись водорода 6%-500,0 мл</t>
  </si>
  <si>
    <t>Раствор перекиси водорода 6%; бесцветный прозрачный раствор для дезинфекции 500,0 мл</t>
  </si>
  <si>
    <t>кг</t>
  </si>
  <si>
    <t xml:space="preserve">Нитрофурал р-р 0,02%- 400,0 мл ст </t>
  </si>
  <si>
    <t>Раствор нитрофурал 0,02%. Раствор желтого цвета, стерильный, в стеклянном флаконе, для наружного применения 400,0 мл</t>
  </si>
  <si>
    <t>Повидон-йод 0,5%- 400,0 мл</t>
  </si>
  <si>
    <t>Раствор с дезинфицирующим и антисептическим действием. Жидкость темно-коричневого цвета с выраженным запахом йода 400,0 мл</t>
  </si>
  <si>
    <t>Натрия гидрокарбонат 2%-200,0 мл</t>
  </si>
  <si>
    <t>Раствор натрия гидрокарбоната 2%, бесцветный прозрачный раствор для наружного применения 200,0 мл</t>
  </si>
  <si>
    <t>Глицирин 10,0 ст</t>
  </si>
  <si>
    <t>Глицирин стерильный, во флаконах по 10мл</t>
  </si>
  <si>
    <t>Аминофиллин 1%-400,0 мл наружное</t>
  </si>
  <si>
    <t>Раствор аминофиллин 1%, бесцветный прозрачный раствор для наружного применения 400,0 мл</t>
  </si>
  <si>
    <t>Перекись водорода 27,5%</t>
  </si>
  <si>
    <t>Раствор перекиси водорода 27,5%; бесцветный прозрачный раствор для дезинфекции</t>
  </si>
  <si>
    <t>Магния сульфат 5%- 200,0 мл</t>
  </si>
  <si>
    <t>Раствор магния сульфата 5%, бесцветный прозрачный раствор для наружного применения 200,0 мл</t>
  </si>
  <si>
    <t>Натрия цитрат 5%-10 мл ст</t>
  </si>
  <si>
    <t>Раствор натрия цитрата 5%, во флаконах по 10 мл, для стабилизации крови</t>
  </si>
  <si>
    <t>Калия йодид 3%-200,0 мл</t>
  </si>
  <si>
    <t>Раствор калия йодида 3%, бесцветный прозрачный раствор для наружного применения 200,0 мл</t>
  </si>
  <si>
    <t>Раствор кальция хлорид 5%-200,0 мл</t>
  </si>
  <si>
    <t>Раствор кальция хлорида 5%, бесцветный прозрачный раствор для наружного применения 200,0 мл</t>
  </si>
  <si>
    <t>Натрия хлорида раствор сложный 200,0 мл</t>
  </si>
  <si>
    <t>Бесцветный, прозрачный раствор для инфузий, стерильный во флаконах по 200 мл. Содержит  натрия хлорид, калия хлорид, натрия гидрокарбонат, кальция хлорид.</t>
  </si>
  <si>
    <t>Азопирам 10,0 мл</t>
  </si>
  <si>
    <t>Спиртовый раствор Индикатор химический контроля эффективности очистки. Предназначен для обнаружения остатков крови, следов ржавчины, окислителей (хлорамина, хлорной извести, хромовой смеси и др.), пероксидаз растительного происхождения (растительных остатков), стиральных порошков с отбеливателями при проведении контроля эффективности предстерилизационной очистки в лечебнопрофилактических учреждениях 10,0 мл</t>
  </si>
  <si>
    <t>Формальдегид 40%-1 литр</t>
  </si>
  <si>
    <t>Прозрачная жидкость с резким специфическим запахом. Содержит 40% формальдегида – 1 литр</t>
  </si>
  <si>
    <t>Раствор метиленовый синий 2%-100,0 мл ст</t>
  </si>
  <si>
    <t>Раствор метиленового синего 2%, стерильный, для наружного применения. Раствор с дезинфицирующим и антисептическим действием 100,0 мл</t>
  </si>
  <si>
    <t>Порошок глюкоза 75 гр</t>
  </si>
  <si>
    <t>Декстроза, порошок со сладким вкусом, расфасован в баночки по 75 гр</t>
  </si>
  <si>
    <t>Диоксометилтетрагидропиримидин (метилурацил) + хлорамфеникол  мазь 50,0 гр</t>
  </si>
  <si>
    <t>Мазь светло-желтого цвета, со специфическим запахом, содержит диоксометилтетрагидропиримидин (метилурацил) + хлорамфеникол 50 гр</t>
  </si>
  <si>
    <t>Мазь метилурацилловая  10% -50,0 гр</t>
  </si>
  <si>
    <t>Мазь светло-желтого цвета, со специфическим запахом, содержит метилурацил 10%-50,0 гр</t>
  </si>
  <si>
    <t>Вазелиновое масло</t>
  </si>
  <si>
    <t>Бесцветная маслянистая жидкость, для наружного применения (кг)</t>
  </si>
  <si>
    <t>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</si>
</sst>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_-* #,##0\ _₽_-;\-* #,##0\ _₽_-;_-* &quot;-&quot;??\ _₽_-;_-@_-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3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8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37" fillId="25" borderId="0" xfId="0" applyFont="1" applyFill="1"/>
    <xf numFmtId="0" fontId="77" fillId="25" borderId="3" xfId="0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168" fontId="77" fillId="25" borderId="3" xfId="0" applyNumberFormat="1" applyFont="1" applyFill="1" applyBorder="1" applyAlignment="1">
      <alignment horizontal="center" vertical="center" wrapText="1"/>
    </xf>
    <xf numFmtId="4" fontId="79" fillId="0" borderId="13" xfId="6706" applyNumberFormat="1" applyFont="1" applyFill="1" applyBorder="1" applyAlignment="1">
      <alignment horizontal="center" vertical="center"/>
    </xf>
    <xf numFmtId="0" fontId="36" fillId="25" borderId="13" xfId="95" applyFont="1" applyFill="1" applyBorder="1" applyAlignment="1">
      <alignment horizontal="center" vertical="center" wrapText="1"/>
    </xf>
    <xf numFmtId="213" fontId="37" fillId="0" borderId="13" xfId="181" applyNumberFormat="1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43" fontId="38" fillId="0" borderId="13" xfId="174" applyFont="1" applyBorder="1" applyAlignment="1">
      <alignment horizontal="left" vertical="center" wrapText="1"/>
    </xf>
    <xf numFmtId="0" fontId="37" fillId="25" borderId="13" xfId="0" applyFont="1" applyFill="1" applyBorder="1" applyAlignment="1">
      <alignment vertical="center" wrapText="1"/>
    </xf>
    <xf numFmtId="213" fontId="37" fillId="25" borderId="13" xfId="18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3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abSelected="1" topLeftCell="A41" zoomScale="80" zoomScaleNormal="80" workbookViewId="0">
      <selection activeCell="P12" sqref="P12"/>
    </sheetView>
  </sheetViews>
  <sheetFormatPr defaultRowHeight="15"/>
  <cols>
    <col min="1" max="1" width="5.42578125" customWidth="1"/>
    <col min="2" max="2" width="30.71093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5"/>
      <c r="B2" s="5"/>
      <c r="C2" s="3"/>
      <c r="D2" s="5"/>
      <c r="E2" s="5"/>
      <c r="F2" s="5"/>
      <c r="G2" s="4"/>
      <c r="H2" s="21" t="s">
        <v>17</v>
      </c>
      <c r="I2" s="21"/>
      <c r="J2" s="21"/>
    </row>
    <row r="3" spans="1:15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5" ht="90" customHeight="1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8" t="s">
        <v>9</v>
      </c>
    </row>
    <row r="5" spans="1:15" ht="57" customHeight="1">
      <c r="A5" s="10">
        <v>1</v>
      </c>
      <c r="B5" s="11" t="s">
        <v>18</v>
      </c>
      <c r="C5" s="11" t="s">
        <v>19</v>
      </c>
      <c r="D5" s="15" t="s">
        <v>20</v>
      </c>
      <c r="E5" s="15">
        <v>3000</v>
      </c>
      <c r="F5" s="14" t="s">
        <v>10</v>
      </c>
      <c r="G5" s="14" t="s">
        <v>11</v>
      </c>
      <c r="H5" s="14" t="s">
        <v>14</v>
      </c>
      <c r="I5" s="9">
        <v>899.4</v>
      </c>
      <c r="J5" s="12">
        <f>E5*I5</f>
        <v>2698200</v>
      </c>
      <c r="O5" t="s">
        <v>15</v>
      </c>
    </row>
    <row r="6" spans="1:15" ht="57" customHeight="1">
      <c r="A6" s="10">
        <v>2</v>
      </c>
      <c r="B6" s="11" t="s">
        <v>18</v>
      </c>
      <c r="C6" s="11" t="s">
        <v>21</v>
      </c>
      <c r="D6" s="13" t="s">
        <v>20</v>
      </c>
      <c r="E6" s="15">
        <v>2000</v>
      </c>
      <c r="F6" s="14" t="s">
        <v>10</v>
      </c>
      <c r="G6" s="14" t="s">
        <v>11</v>
      </c>
      <c r="H6" s="14" t="s">
        <v>14</v>
      </c>
      <c r="I6" s="9">
        <v>449.7</v>
      </c>
      <c r="J6" s="12">
        <f>E6*I6</f>
        <v>899400</v>
      </c>
    </row>
    <row r="7" spans="1:15" s="2" customFormat="1" ht="57" customHeight="1">
      <c r="A7" s="10">
        <v>3</v>
      </c>
      <c r="B7" s="11" t="s">
        <v>22</v>
      </c>
      <c r="C7" s="11" t="s">
        <v>23</v>
      </c>
      <c r="D7" s="13" t="s">
        <v>24</v>
      </c>
      <c r="E7" s="15">
        <v>2000</v>
      </c>
      <c r="F7" s="14" t="s">
        <v>10</v>
      </c>
      <c r="G7" s="14" t="s">
        <v>11</v>
      </c>
      <c r="H7" s="14" t="s">
        <v>14</v>
      </c>
      <c r="I7" s="9">
        <v>113.81</v>
      </c>
      <c r="J7" s="12">
        <f t="shared" ref="J7:J41" si="0">E7*I7</f>
        <v>227620</v>
      </c>
    </row>
    <row r="8" spans="1:15" s="2" customFormat="1" ht="57" customHeight="1">
      <c r="A8" s="10">
        <v>4</v>
      </c>
      <c r="B8" s="11" t="s">
        <v>22</v>
      </c>
      <c r="C8" s="11" t="s">
        <v>25</v>
      </c>
      <c r="D8" s="13" t="s">
        <v>24</v>
      </c>
      <c r="E8" s="15">
        <v>1500</v>
      </c>
      <c r="F8" s="14" t="s">
        <v>10</v>
      </c>
      <c r="G8" s="14" t="s">
        <v>11</v>
      </c>
      <c r="H8" s="14" t="s">
        <v>14</v>
      </c>
      <c r="I8" s="9">
        <v>178.75</v>
      </c>
      <c r="J8" s="12">
        <f t="shared" si="0"/>
        <v>268125</v>
      </c>
    </row>
    <row r="9" spans="1:15" s="2" customFormat="1" ht="57" customHeight="1">
      <c r="A9" s="10">
        <v>5</v>
      </c>
      <c r="B9" s="11" t="s">
        <v>26</v>
      </c>
      <c r="C9" s="11" t="s">
        <v>27</v>
      </c>
      <c r="D9" s="13" t="s">
        <v>20</v>
      </c>
      <c r="E9" s="15">
        <v>150</v>
      </c>
      <c r="F9" s="14" t="s">
        <v>10</v>
      </c>
      <c r="G9" s="14" t="s">
        <v>11</v>
      </c>
      <c r="H9" s="14" t="s">
        <v>14</v>
      </c>
      <c r="I9" s="9">
        <v>1123.23</v>
      </c>
      <c r="J9" s="12">
        <f t="shared" si="0"/>
        <v>168484.5</v>
      </c>
    </row>
    <row r="10" spans="1:15" s="2" customFormat="1" ht="57" customHeight="1">
      <c r="A10" s="10">
        <v>6</v>
      </c>
      <c r="B10" s="18" t="s">
        <v>28</v>
      </c>
      <c r="C10" s="18" t="s">
        <v>28</v>
      </c>
      <c r="D10" s="13" t="s">
        <v>24</v>
      </c>
      <c r="E10" s="15">
        <v>70</v>
      </c>
      <c r="F10" s="14" t="s">
        <v>10</v>
      </c>
      <c r="G10" s="14" t="s">
        <v>11</v>
      </c>
      <c r="H10" s="14" t="s">
        <v>14</v>
      </c>
      <c r="I10" s="9">
        <v>56336.28</v>
      </c>
      <c r="J10" s="12">
        <f t="shared" si="0"/>
        <v>3943539.6</v>
      </c>
    </row>
    <row r="11" spans="1:15" s="2" customFormat="1" ht="57" customHeight="1">
      <c r="A11" s="10">
        <v>7</v>
      </c>
      <c r="B11" s="19" t="s">
        <v>30</v>
      </c>
      <c r="C11" s="19" t="s">
        <v>30</v>
      </c>
      <c r="D11" s="13" t="s">
        <v>29</v>
      </c>
      <c r="E11" s="15">
        <v>30</v>
      </c>
      <c r="F11" s="14" t="s">
        <v>10</v>
      </c>
      <c r="G11" s="14" t="s">
        <v>11</v>
      </c>
      <c r="H11" s="14" t="s">
        <v>14</v>
      </c>
      <c r="I11" s="9">
        <v>228.38</v>
      </c>
      <c r="J11" s="12">
        <f t="shared" si="0"/>
        <v>6851.4</v>
      </c>
    </row>
    <row r="12" spans="1:15" s="2" customFormat="1" ht="57" customHeight="1">
      <c r="A12" s="10">
        <v>8</v>
      </c>
      <c r="B12" s="11" t="s">
        <v>31</v>
      </c>
      <c r="C12" s="11" t="s">
        <v>32</v>
      </c>
      <c r="D12" s="13" t="s">
        <v>33</v>
      </c>
      <c r="E12" s="15">
        <v>600</v>
      </c>
      <c r="F12" s="14" t="s">
        <v>10</v>
      </c>
      <c r="G12" s="14" t="s">
        <v>11</v>
      </c>
      <c r="H12" s="14" t="s">
        <v>14</v>
      </c>
      <c r="I12" s="9">
        <v>28.13</v>
      </c>
      <c r="J12" s="12">
        <f t="shared" si="0"/>
        <v>16878</v>
      </c>
    </row>
    <row r="13" spans="1:15" s="2" customFormat="1" ht="57" customHeight="1">
      <c r="A13" s="10">
        <v>9</v>
      </c>
      <c r="B13" s="11" t="s">
        <v>34</v>
      </c>
      <c r="C13" s="11" t="s">
        <v>35</v>
      </c>
      <c r="D13" s="13" t="s">
        <v>33</v>
      </c>
      <c r="E13" s="15">
        <v>600</v>
      </c>
      <c r="F13" s="14" t="s">
        <v>10</v>
      </c>
      <c r="G13" s="14" t="s">
        <v>11</v>
      </c>
      <c r="H13" s="14" t="s">
        <v>14</v>
      </c>
      <c r="I13" s="9">
        <v>67.98</v>
      </c>
      <c r="J13" s="12">
        <f t="shared" si="0"/>
        <v>40788</v>
      </c>
    </row>
    <row r="14" spans="1:15" s="2" customFormat="1" ht="57" customHeight="1">
      <c r="A14" s="10">
        <v>10</v>
      </c>
      <c r="B14" s="11" t="s">
        <v>36</v>
      </c>
      <c r="C14" s="11" t="s">
        <v>37</v>
      </c>
      <c r="D14" s="13" t="s">
        <v>38</v>
      </c>
      <c r="E14" s="15">
        <v>200</v>
      </c>
      <c r="F14" s="14" t="s">
        <v>10</v>
      </c>
      <c r="G14" s="14" t="s">
        <v>11</v>
      </c>
      <c r="H14" s="14" t="s">
        <v>14</v>
      </c>
      <c r="I14" s="9">
        <v>30.76</v>
      </c>
      <c r="J14" s="12">
        <f t="shared" si="0"/>
        <v>6152</v>
      </c>
    </row>
    <row r="15" spans="1:15" s="2" customFormat="1" ht="57" customHeight="1">
      <c r="A15" s="10">
        <v>11</v>
      </c>
      <c r="B15" s="11" t="s">
        <v>39</v>
      </c>
      <c r="C15" s="11" t="s">
        <v>40</v>
      </c>
      <c r="D15" s="13" t="s">
        <v>24</v>
      </c>
      <c r="E15" s="15">
        <v>7000</v>
      </c>
      <c r="F15" s="14" t="s">
        <v>10</v>
      </c>
      <c r="G15" s="14" t="s">
        <v>11</v>
      </c>
      <c r="H15" s="14" t="s">
        <v>14</v>
      </c>
      <c r="I15" s="9">
        <v>286</v>
      </c>
      <c r="J15" s="12">
        <f t="shared" si="0"/>
        <v>2002000</v>
      </c>
    </row>
    <row r="16" spans="1:15" s="2" customFormat="1" ht="57" customHeight="1">
      <c r="A16" s="10">
        <v>12</v>
      </c>
      <c r="B16" s="11" t="s">
        <v>41</v>
      </c>
      <c r="C16" s="11" t="s">
        <v>42</v>
      </c>
      <c r="D16" s="13" t="s">
        <v>24</v>
      </c>
      <c r="E16" s="15">
        <v>3000</v>
      </c>
      <c r="F16" s="14" t="s">
        <v>10</v>
      </c>
      <c r="G16" s="14" t="s">
        <v>11</v>
      </c>
      <c r="H16" s="14" t="s">
        <v>14</v>
      </c>
      <c r="I16" s="9">
        <v>324</v>
      </c>
      <c r="J16" s="12">
        <f t="shared" si="0"/>
        <v>972000</v>
      </c>
    </row>
    <row r="17" spans="1:10" s="2" customFormat="1" ht="57" customHeight="1">
      <c r="A17" s="10">
        <v>13</v>
      </c>
      <c r="B17" s="11" t="s">
        <v>43</v>
      </c>
      <c r="C17" s="11" t="s">
        <v>44</v>
      </c>
      <c r="D17" s="13" t="s">
        <v>24</v>
      </c>
      <c r="E17" s="15">
        <v>500</v>
      </c>
      <c r="F17" s="14" t="s">
        <v>10</v>
      </c>
      <c r="G17" s="14" t="s">
        <v>11</v>
      </c>
      <c r="H17" s="14" t="s">
        <v>14</v>
      </c>
      <c r="I17" s="9">
        <v>560</v>
      </c>
      <c r="J17" s="12">
        <f t="shared" si="0"/>
        <v>280000</v>
      </c>
    </row>
    <row r="18" spans="1:10" s="2" customFormat="1" ht="57" customHeight="1">
      <c r="A18" s="10">
        <v>14</v>
      </c>
      <c r="B18" s="11" t="s">
        <v>45</v>
      </c>
      <c r="C18" s="11" t="s">
        <v>46</v>
      </c>
      <c r="D18" s="13" t="s">
        <v>24</v>
      </c>
      <c r="E18" s="15">
        <v>400</v>
      </c>
      <c r="F18" s="14" t="s">
        <v>10</v>
      </c>
      <c r="G18" s="14" t="s">
        <v>11</v>
      </c>
      <c r="H18" s="14" t="s">
        <v>14</v>
      </c>
      <c r="I18" s="9">
        <v>514</v>
      </c>
      <c r="J18" s="12">
        <f t="shared" si="0"/>
        <v>205600</v>
      </c>
    </row>
    <row r="19" spans="1:10" s="2" customFormat="1" ht="57" customHeight="1">
      <c r="A19" s="10">
        <v>15</v>
      </c>
      <c r="B19" s="11" t="s">
        <v>47</v>
      </c>
      <c r="C19" s="11" t="s">
        <v>48</v>
      </c>
      <c r="D19" s="13" t="s">
        <v>57</v>
      </c>
      <c r="E19" s="15">
        <v>6</v>
      </c>
      <c r="F19" s="14" t="s">
        <v>10</v>
      </c>
      <c r="G19" s="14" t="s">
        <v>11</v>
      </c>
      <c r="H19" s="14" t="s">
        <v>14</v>
      </c>
      <c r="I19" s="9">
        <v>50000</v>
      </c>
      <c r="J19" s="12">
        <f t="shared" si="0"/>
        <v>300000</v>
      </c>
    </row>
    <row r="20" spans="1:10" s="2" customFormat="1" ht="57" customHeight="1">
      <c r="A20" s="10">
        <v>16</v>
      </c>
      <c r="B20" s="11" t="s">
        <v>49</v>
      </c>
      <c r="C20" s="11" t="s">
        <v>50</v>
      </c>
      <c r="D20" s="13" t="s">
        <v>24</v>
      </c>
      <c r="E20" s="15">
        <v>130</v>
      </c>
      <c r="F20" s="14" t="s">
        <v>10</v>
      </c>
      <c r="G20" s="14" t="s">
        <v>11</v>
      </c>
      <c r="H20" s="14" t="s">
        <v>14</v>
      </c>
      <c r="I20" s="9">
        <v>240</v>
      </c>
      <c r="J20" s="12">
        <f t="shared" si="0"/>
        <v>31200</v>
      </c>
    </row>
    <row r="21" spans="1:10" s="2" customFormat="1" ht="57" customHeight="1">
      <c r="A21" s="10">
        <v>17</v>
      </c>
      <c r="B21" s="11" t="s">
        <v>51</v>
      </c>
      <c r="C21" s="11" t="s">
        <v>52</v>
      </c>
      <c r="D21" s="13" t="s">
        <v>24</v>
      </c>
      <c r="E21" s="15">
        <v>140</v>
      </c>
      <c r="F21" s="14" t="s">
        <v>10</v>
      </c>
      <c r="G21" s="14" t="s">
        <v>11</v>
      </c>
      <c r="H21" s="14" t="s">
        <v>14</v>
      </c>
      <c r="I21" s="9">
        <v>365</v>
      </c>
      <c r="J21" s="12">
        <f t="shared" si="0"/>
        <v>51100</v>
      </c>
    </row>
    <row r="22" spans="1:10" s="2" customFormat="1" ht="57" customHeight="1">
      <c r="A22" s="10">
        <v>18</v>
      </c>
      <c r="B22" s="11" t="s">
        <v>53</v>
      </c>
      <c r="C22" s="11" t="s">
        <v>54</v>
      </c>
      <c r="D22" s="13" t="s">
        <v>24</v>
      </c>
      <c r="E22" s="15">
        <v>2000</v>
      </c>
      <c r="F22" s="14" t="s">
        <v>10</v>
      </c>
      <c r="G22" s="14" t="s">
        <v>11</v>
      </c>
      <c r="H22" s="14" t="s">
        <v>14</v>
      </c>
      <c r="I22" s="9">
        <v>251</v>
      </c>
      <c r="J22" s="12">
        <f t="shared" si="0"/>
        <v>502000</v>
      </c>
    </row>
    <row r="23" spans="1:10" s="2" customFormat="1" ht="57" customHeight="1">
      <c r="A23" s="10">
        <v>19</v>
      </c>
      <c r="B23" s="11" t="s">
        <v>55</v>
      </c>
      <c r="C23" s="11" t="s">
        <v>56</v>
      </c>
      <c r="D23" s="13" t="s">
        <v>24</v>
      </c>
      <c r="E23" s="15">
        <v>4000</v>
      </c>
      <c r="F23" s="14" t="s">
        <v>10</v>
      </c>
      <c r="G23" s="14" t="s">
        <v>11</v>
      </c>
      <c r="H23" s="14" t="s">
        <v>14</v>
      </c>
      <c r="I23" s="9">
        <v>330</v>
      </c>
      <c r="J23" s="12">
        <f t="shared" si="0"/>
        <v>1320000</v>
      </c>
    </row>
    <row r="24" spans="1:10" s="2" customFormat="1" ht="57" customHeight="1">
      <c r="A24" s="10">
        <v>20</v>
      </c>
      <c r="B24" s="11" t="s">
        <v>58</v>
      </c>
      <c r="C24" s="11" t="s">
        <v>59</v>
      </c>
      <c r="D24" s="13" t="s">
        <v>24</v>
      </c>
      <c r="E24" s="15">
        <v>2500</v>
      </c>
      <c r="F24" s="14" t="s">
        <v>10</v>
      </c>
      <c r="G24" s="14" t="s">
        <v>11</v>
      </c>
      <c r="H24" s="14" t="s">
        <v>14</v>
      </c>
      <c r="I24" s="9">
        <v>514</v>
      </c>
      <c r="J24" s="12">
        <f t="shared" si="0"/>
        <v>1285000</v>
      </c>
    </row>
    <row r="25" spans="1:10" s="2" customFormat="1" ht="57" customHeight="1">
      <c r="A25" s="10">
        <v>21</v>
      </c>
      <c r="B25" s="11" t="s">
        <v>60</v>
      </c>
      <c r="C25" s="11" t="s">
        <v>61</v>
      </c>
      <c r="D25" s="13" t="s">
        <v>24</v>
      </c>
      <c r="E25" s="15">
        <v>300</v>
      </c>
      <c r="F25" s="14" t="s">
        <v>10</v>
      </c>
      <c r="G25" s="14" t="s">
        <v>11</v>
      </c>
      <c r="H25" s="14" t="s">
        <v>14</v>
      </c>
      <c r="I25" s="9">
        <v>609</v>
      </c>
      <c r="J25" s="12">
        <f t="shared" si="0"/>
        <v>182700</v>
      </c>
    </row>
    <row r="26" spans="1:10" s="2" customFormat="1" ht="57" customHeight="1">
      <c r="A26" s="10">
        <v>22</v>
      </c>
      <c r="B26" s="11" t="s">
        <v>62</v>
      </c>
      <c r="C26" s="11" t="s">
        <v>63</v>
      </c>
      <c r="D26" s="13" t="s">
        <v>24</v>
      </c>
      <c r="E26" s="15">
        <v>200</v>
      </c>
      <c r="F26" s="14" t="s">
        <v>10</v>
      </c>
      <c r="G26" s="14" t="s">
        <v>11</v>
      </c>
      <c r="H26" s="14" t="s">
        <v>14</v>
      </c>
      <c r="I26" s="9">
        <v>375</v>
      </c>
      <c r="J26" s="12">
        <f t="shared" si="0"/>
        <v>75000</v>
      </c>
    </row>
    <row r="27" spans="1:10" s="2" customFormat="1" ht="57" customHeight="1">
      <c r="A27" s="10">
        <v>23</v>
      </c>
      <c r="B27" s="11" t="s">
        <v>64</v>
      </c>
      <c r="C27" s="11" t="s">
        <v>65</v>
      </c>
      <c r="D27" s="13" t="s">
        <v>24</v>
      </c>
      <c r="E27" s="15">
        <v>1500</v>
      </c>
      <c r="F27" s="14" t="s">
        <v>10</v>
      </c>
      <c r="G27" s="14" t="s">
        <v>11</v>
      </c>
      <c r="H27" s="14" t="s">
        <v>14</v>
      </c>
      <c r="I27" s="9">
        <v>285</v>
      </c>
      <c r="J27" s="12">
        <f t="shared" si="0"/>
        <v>427500</v>
      </c>
    </row>
    <row r="28" spans="1:10" s="2" customFormat="1" ht="57" customHeight="1">
      <c r="A28" s="10">
        <v>24</v>
      </c>
      <c r="B28" s="11" t="s">
        <v>66</v>
      </c>
      <c r="C28" s="11" t="s">
        <v>67</v>
      </c>
      <c r="D28" s="13" t="s">
        <v>24</v>
      </c>
      <c r="E28" s="15">
        <v>36</v>
      </c>
      <c r="F28" s="14" t="s">
        <v>10</v>
      </c>
      <c r="G28" s="14" t="s">
        <v>11</v>
      </c>
      <c r="H28" s="14" t="s">
        <v>14</v>
      </c>
      <c r="I28" s="9">
        <v>605</v>
      </c>
      <c r="J28" s="12">
        <f t="shared" si="0"/>
        <v>21780</v>
      </c>
    </row>
    <row r="29" spans="1:10" s="2" customFormat="1" ht="57" customHeight="1">
      <c r="A29" s="10">
        <v>25</v>
      </c>
      <c r="B29" s="11" t="s">
        <v>68</v>
      </c>
      <c r="C29" s="11" t="s">
        <v>69</v>
      </c>
      <c r="D29" s="13" t="s">
        <v>24</v>
      </c>
      <c r="E29" s="15">
        <v>200</v>
      </c>
      <c r="F29" s="14" t="s">
        <v>10</v>
      </c>
      <c r="G29" s="14" t="s">
        <v>11</v>
      </c>
      <c r="H29" s="14" t="s">
        <v>14</v>
      </c>
      <c r="I29" s="9">
        <v>1400</v>
      </c>
      <c r="J29" s="12">
        <f t="shared" si="0"/>
        <v>280000</v>
      </c>
    </row>
    <row r="30" spans="1:10" s="2" customFormat="1" ht="57" customHeight="1">
      <c r="A30" s="10">
        <v>26</v>
      </c>
      <c r="B30" s="11" t="s">
        <v>70</v>
      </c>
      <c r="C30" s="11" t="s">
        <v>71</v>
      </c>
      <c r="D30" s="13" t="s">
        <v>24</v>
      </c>
      <c r="E30" s="15">
        <v>25</v>
      </c>
      <c r="F30" s="14" t="s">
        <v>10</v>
      </c>
      <c r="G30" s="14" t="s">
        <v>11</v>
      </c>
      <c r="H30" s="14" t="s">
        <v>14</v>
      </c>
      <c r="I30" s="9">
        <v>330</v>
      </c>
      <c r="J30" s="12">
        <f t="shared" si="0"/>
        <v>8250</v>
      </c>
    </row>
    <row r="31" spans="1:10" s="2" customFormat="1" ht="57" customHeight="1">
      <c r="A31" s="10">
        <v>27</v>
      </c>
      <c r="B31" s="11" t="s">
        <v>72</v>
      </c>
      <c r="C31" s="11" t="s">
        <v>73</v>
      </c>
      <c r="D31" s="13" t="s">
        <v>24</v>
      </c>
      <c r="E31" s="15">
        <v>2000</v>
      </c>
      <c r="F31" s="14" t="s">
        <v>10</v>
      </c>
      <c r="G31" s="14" t="s">
        <v>11</v>
      </c>
      <c r="H31" s="14" t="s">
        <v>14</v>
      </c>
      <c r="I31" s="9">
        <v>239</v>
      </c>
      <c r="J31" s="12">
        <f t="shared" si="0"/>
        <v>478000</v>
      </c>
    </row>
    <row r="32" spans="1:10" s="2" customFormat="1" ht="57" customHeight="1">
      <c r="A32" s="10">
        <v>28</v>
      </c>
      <c r="B32" s="11" t="s">
        <v>74</v>
      </c>
      <c r="C32" s="11" t="s">
        <v>75</v>
      </c>
      <c r="D32" s="13" t="s">
        <v>24</v>
      </c>
      <c r="E32" s="15">
        <v>36</v>
      </c>
      <c r="F32" s="14" t="s">
        <v>10</v>
      </c>
      <c r="G32" s="14" t="s">
        <v>11</v>
      </c>
      <c r="H32" s="14" t="s">
        <v>14</v>
      </c>
      <c r="I32" s="9">
        <v>559</v>
      </c>
      <c r="J32" s="12">
        <f t="shared" si="0"/>
        <v>20124</v>
      </c>
    </row>
    <row r="33" spans="1:15" s="2" customFormat="1" ht="57" customHeight="1">
      <c r="A33" s="10">
        <v>29</v>
      </c>
      <c r="B33" s="11" t="s">
        <v>76</v>
      </c>
      <c r="C33" s="11" t="s">
        <v>77</v>
      </c>
      <c r="D33" s="13" t="s">
        <v>24</v>
      </c>
      <c r="E33" s="15">
        <v>36</v>
      </c>
      <c r="F33" s="14" t="s">
        <v>10</v>
      </c>
      <c r="G33" s="14" t="s">
        <v>11</v>
      </c>
      <c r="H33" s="14" t="s">
        <v>14</v>
      </c>
      <c r="I33" s="9">
        <v>328</v>
      </c>
      <c r="J33" s="12">
        <f t="shared" si="0"/>
        <v>11808</v>
      </c>
    </row>
    <row r="34" spans="1:15" s="2" customFormat="1" ht="57" customHeight="1">
      <c r="A34" s="10">
        <v>30</v>
      </c>
      <c r="B34" s="11" t="s">
        <v>78</v>
      </c>
      <c r="C34" s="11" t="s">
        <v>79</v>
      </c>
      <c r="D34" s="13" t="s">
        <v>24</v>
      </c>
      <c r="E34" s="15">
        <v>2000</v>
      </c>
      <c r="F34" s="14" t="s">
        <v>10</v>
      </c>
      <c r="G34" s="14" t="s">
        <v>11</v>
      </c>
      <c r="H34" s="14" t="s">
        <v>14</v>
      </c>
      <c r="I34" s="9">
        <v>480</v>
      </c>
      <c r="J34" s="12">
        <f t="shared" si="0"/>
        <v>960000</v>
      </c>
    </row>
    <row r="35" spans="1:15" s="2" customFormat="1" ht="151.5" customHeight="1">
      <c r="A35" s="10">
        <v>31</v>
      </c>
      <c r="B35" s="11" t="s">
        <v>80</v>
      </c>
      <c r="C35" s="20" t="s">
        <v>81</v>
      </c>
      <c r="D35" s="13" t="s">
        <v>24</v>
      </c>
      <c r="E35" s="15">
        <v>600</v>
      </c>
      <c r="F35" s="14" t="s">
        <v>10</v>
      </c>
      <c r="G35" s="14" t="s">
        <v>11</v>
      </c>
      <c r="H35" s="14" t="s">
        <v>14</v>
      </c>
      <c r="I35" s="9">
        <v>650</v>
      </c>
      <c r="J35" s="12">
        <f t="shared" si="0"/>
        <v>390000</v>
      </c>
    </row>
    <row r="36" spans="1:15" s="2" customFormat="1" ht="57" customHeight="1">
      <c r="A36" s="10">
        <v>32</v>
      </c>
      <c r="B36" s="11" t="s">
        <v>82</v>
      </c>
      <c r="C36" s="11" t="s">
        <v>83</v>
      </c>
      <c r="D36" s="13" t="s">
        <v>24</v>
      </c>
      <c r="E36" s="15">
        <v>10</v>
      </c>
      <c r="F36" s="14" t="s">
        <v>10</v>
      </c>
      <c r="G36" s="14" t="s">
        <v>11</v>
      </c>
      <c r="H36" s="14" t="s">
        <v>14</v>
      </c>
      <c r="I36" s="9">
        <v>1050</v>
      </c>
      <c r="J36" s="12">
        <f t="shared" si="0"/>
        <v>10500</v>
      </c>
    </row>
    <row r="37" spans="1:15" s="2" customFormat="1" ht="57" customHeight="1">
      <c r="A37" s="10">
        <v>33</v>
      </c>
      <c r="B37" s="11" t="s">
        <v>84</v>
      </c>
      <c r="C37" s="11" t="s">
        <v>85</v>
      </c>
      <c r="D37" s="13" t="s">
        <v>24</v>
      </c>
      <c r="E37" s="15">
        <v>20</v>
      </c>
      <c r="F37" s="14" t="s">
        <v>10</v>
      </c>
      <c r="G37" s="14" t="s">
        <v>11</v>
      </c>
      <c r="H37" s="14" t="s">
        <v>14</v>
      </c>
      <c r="I37" s="9">
        <v>1800</v>
      </c>
      <c r="J37" s="12">
        <f t="shared" si="0"/>
        <v>36000</v>
      </c>
    </row>
    <row r="38" spans="1:15" s="2" customFormat="1" ht="57" customHeight="1">
      <c r="A38" s="10">
        <v>34</v>
      </c>
      <c r="B38" s="11" t="s">
        <v>86</v>
      </c>
      <c r="C38" s="11" t="s">
        <v>87</v>
      </c>
      <c r="D38" s="13" t="s">
        <v>57</v>
      </c>
      <c r="E38" s="15">
        <v>2</v>
      </c>
      <c r="F38" s="14" t="s">
        <v>10</v>
      </c>
      <c r="G38" s="14" t="s">
        <v>11</v>
      </c>
      <c r="H38" s="14" t="s">
        <v>14</v>
      </c>
      <c r="I38" s="9">
        <v>825</v>
      </c>
      <c r="J38" s="12">
        <f t="shared" si="0"/>
        <v>1650</v>
      </c>
    </row>
    <row r="39" spans="1:15" s="2" customFormat="1" ht="57" customHeight="1">
      <c r="A39" s="10">
        <v>35</v>
      </c>
      <c r="B39" s="11" t="s">
        <v>88</v>
      </c>
      <c r="C39" s="11" t="s">
        <v>89</v>
      </c>
      <c r="D39" s="13" t="s">
        <v>94</v>
      </c>
      <c r="E39" s="15">
        <v>200</v>
      </c>
      <c r="F39" s="14" t="s">
        <v>10</v>
      </c>
      <c r="G39" s="14" t="s">
        <v>11</v>
      </c>
      <c r="H39" s="14" t="s">
        <v>14</v>
      </c>
      <c r="I39" s="9">
        <v>567</v>
      </c>
      <c r="J39" s="12">
        <f t="shared" si="0"/>
        <v>113400</v>
      </c>
    </row>
    <row r="40" spans="1:15" s="2" customFormat="1" ht="57" customHeight="1">
      <c r="A40" s="10">
        <v>36</v>
      </c>
      <c r="B40" s="11" t="s">
        <v>90</v>
      </c>
      <c r="C40" s="11" t="s">
        <v>91</v>
      </c>
      <c r="D40" s="13" t="s">
        <v>94</v>
      </c>
      <c r="E40" s="15">
        <v>50</v>
      </c>
      <c r="F40" s="14" t="s">
        <v>10</v>
      </c>
      <c r="G40" s="14" t="s">
        <v>11</v>
      </c>
      <c r="H40" s="14" t="s">
        <v>14</v>
      </c>
      <c r="I40" s="9">
        <v>567</v>
      </c>
      <c r="J40" s="12">
        <f t="shared" si="0"/>
        <v>28350</v>
      </c>
    </row>
    <row r="41" spans="1:15" s="2" customFormat="1" ht="57" customHeight="1">
      <c r="A41" s="10">
        <v>37</v>
      </c>
      <c r="B41" s="11" t="s">
        <v>92</v>
      </c>
      <c r="C41" s="11" t="s">
        <v>93</v>
      </c>
      <c r="D41" s="13" t="s">
        <v>57</v>
      </c>
      <c r="E41" s="15">
        <v>40</v>
      </c>
      <c r="F41" s="14" t="s">
        <v>10</v>
      </c>
      <c r="G41" s="14" t="s">
        <v>11</v>
      </c>
      <c r="H41" s="14" t="s">
        <v>14</v>
      </c>
      <c r="I41" s="9">
        <v>3000</v>
      </c>
      <c r="J41" s="12">
        <f t="shared" si="0"/>
        <v>120000</v>
      </c>
    </row>
    <row r="42" spans="1:15" s="2" customFormat="1" ht="15" customHeight="1">
      <c r="A42" s="16"/>
      <c r="B42" s="16" t="s">
        <v>13</v>
      </c>
      <c r="C42" s="16"/>
      <c r="D42" s="16"/>
      <c r="E42" s="16"/>
      <c r="F42" s="16"/>
      <c r="G42" s="16"/>
      <c r="H42" s="16"/>
      <c r="I42" s="17"/>
      <c r="J42" s="17">
        <f>SUM(J5:J41)</f>
        <v>18390000.5</v>
      </c>
      <c r="M42" s="2" t="s">
        <v>12</v>
      </c>
      <c r="O42" s="2" t="s">
        <v>12</v>
      </c>
    </row>
    <row r="43" spans="1:15" s="2" customFormat="1" ht="60.75" customHeight="1">
      <c r="D43"/>
      <c r="E43"/>
      <c r="F43"/>
      <c r="G43"/>
      <c r="H43"/>
      <c r="I43"/>
      <c r="J43" s="1"/>
      <c r="O43" s="2" t="s">
        <v>16</v>
      </c>
    </row>
    <row r="44" spans="1:15" s="2" customFormat="1" ht="60" customHeight="1">
      <c r="D44"/>
      <c r="E44"/>
      <c r="F44"/>
      <c r="G44"/>
      <c r="H44"/>
      <c r="I44"/>
      <c r="J44" s="1"/>
    </row>
    <row r="45" spans="1:15" s="2" customFormat="1" ht="158.25" customHeight="1">
      <c r="D45"/>
      <c r="E45"/>
      <c r="F45"/>
      <c r="G45"/>
      <c r="H45"/>
      <c r="I45"/>
      <c r="J45" s="1"/>
    </row>
    <row r="46" spans="1:15" s="2" customFormat="1" ht="24.75" customHeight="1">
      <c r="D46"/>
      <c r="E46"/>
      <c r="F46"/>
      <c r="G46"/>
      <c r="H46"/>
      <c r="I46"/>
      <c r="J46" s="1"/>
    </row>
    <row r="47" spans="1:15" s="2" customFormat="1" ht="19.5" customHeight="1">
      <c r="D47" t="s">
        <v>16</v>
      </c>
      <c r="E47"/>
      <c r="F47"/>
      <c r="G47"/>
      <c r="H47"/>
      <c r="I47"/>
      <c r="J47" s="1"/>
    </row>
    <row r="48" spans="1:15" s="2" customFormat="1" ht="74.25" customHeight="1">
      <c r="D48"/>
      <c r="E48"/>
      <c r="F48"/>
      <c r="G48"/>
      <c r="H48"/>
      <c r="I48"/>
      <c r="J48" s="1"/>
    </row>
    <row r="49" spans="4:13" s="2" customFormat="1" ht="27.75" customHeight="1">
      <c r="D49"/>
      <c r="E49"/>
      <c r="F49"/>
      <c r="G49"/>
      <c r="H49"/>
      <c r="I49"/>
      <c r="J49" s="1"/>
      <c r="M49" s="2" t="s">
        <v>12</v>
      </c>
    </row>
    <row r="50" spans="4:13" s="2" customFormat="1" ht="168.75" customHeight="1">
      <c r="D50"/>
      <c r="E50"/>
      <c r="F50"/>
      <c r="G50"/>
      <c r="H50"/>
      <c r="I50"/>
      <c r="J50" s="1"/>
    </row>
    <row r="51" spans="4:13" s="2" customFormat="1" ht="162.75" customHeight="1">
      <c r="D51"/>
      <c r="E51"/>
      <c r="F51"/>
      <c r="G51"/>
      <c r="H51"/>
      <c r="I51"/>
      <c r="J51" s="1"/>
    </row>
    <row r="52" spans="4:13" s="2" customFormat="1" ht="162.75" customHeight="1">
      <c r="D52"/>
      <c r="E52"/>
      <c r="F52"/>
      <c r="G52"/>
      <c r="H52"/>
      <c r="I52"/>
      <c r="J52" s="1"/>
    </row>
    <row r="53" spans="4:13" s="2" customFormat="1" ht="163.5" customHeight="1">
      <c r="D53"/>
      <c r="E53"/>
      <c r="F53"/>
      <c r="G53"/>
      <c r="H53"/>
      <c r="I53"/>
      <c r="J53" s="1"/>
    </row>
  </sheetData>
  <mergeCells count="2">
    <mergeCell ref="H2:J2"/>
    <mergeCell ref="A3:J3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2021-08-06T11:17:47Z</cp:lastPrinted>
  <dcterms:created xsi:type="dcterms:W3CDTF">2019-09-05T03:09:46Z</dcterms:created>
  <dcterms:modified xsi:type="dcterms:W3CDTF">2022-01-13T10:06:40Z</dcterms:modified>
</cp:coreProperties>
</file>