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37" i="1" l="1"/>
  <c r="J34" i="1"/>
  <c r="J35" i="1"/>
  <c r="J36" i="1"/>
  <c r="J32" i="1"/>
  <c r="J33" i="1"/>
  <c r="J30" i="1"/>
  <c r="J31" i="1"/>
  <c r="J27" i="1" l="1"/>
  <c r="J28" i="1"/>
  <c r="J29" i="1"/>
  <c r="J26" i="1"/>
  <c r="J23" i="1"/>
  <c r="J24" i="1"/>
  <c r="J25" i="1"/>
  <c r="J22" i="1"/>
  <c r="J21" i="1" l="1"/>
  <c r="J20" i="1"/>
  <c r="J14" i="1"/>
  <c r="J15" i="1"/>
  <c r="J16" i="1"/>
  <c r="J17" i="1"/>
  <c r="J18" i="1"/>
  <c r="J19" i="1"/>
  <c r="J11" i="1" l="1"/>
  <c r="J12" i="1"/>
  <c r="J13" i="1"/>
  <c r="J7" i="1"/>
  <c r="J8" i="1"/>
  <c r="J9" i="1"/>
  <c r="J10" i="1"/>
  <c r="J6" i="1"/>
  <c r="J5" i="1"/>
  <c r="J38" i="1" l="1"/>
</calcChain>
</file>

<file path=xl/sharedStrings.xml><?xml version="1.0" encoding="utf-8"?>
<sst xmlns="http://schemas.openxmlformats.org/spreadsheetml/2006/main" count="217" uniqueCount="74">
  <si>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</si>
  <si>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</si>
  <si>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</si>
  <si>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</si>
  <si>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</si>
  <si>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</si>
  <si>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</si>
  <si>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</si>
  <si>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</si>
  <si>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</si>
  <si>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</si>
  <si>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</si>
  <si>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</si>
  <si>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</si>
  <si>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</si>
  <si>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</si>
  <si>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</si>
  <si>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метр</t>
  </si>
  <si>
    <t>Приложение №1 к объявлению № 2</t>
  </si>
  <si>
    <t>Вата медицинская 100 грамм, нестирильная</t>
  </si>
  <si>
    <t>шт</t>
  </si>
  <si>
    <t>Гель для ультразвуковых исследований</t>
  </si>
  <si>
    <t>Бесцветный или окрашенный прозрачный гель без посторонних примесей, может содержать небольшие пузырьки воздуха. Нейтрален, растворим в воде, сохраняет вязкость независимо от температуры и рН кожи. Легко и равномерно наносится на кожу и не оказывает раздражающего действия. Состав: карбомер (940) - 5%, глицерин – 0,5 %, триэтаноламин – 1,5%, додецилсульфат натрия – 2 %, Tween-80 – 0,5 %, этил гидроксид бензоата – 0,5 %, дистиллированная вода – 90 %. ( В канистре 5 л.)</t>
  </si>
  <si>
    <t>канистра</t>
  </si>
  <si>
    <t>штука</t>
  </si>
  <si>
    <t>Шприц инъекционный трехкомпонентный стерильный однократного применения объемами: 5мл с иглой 22Gx1 1/2''</t>
  </si>
  <si>
    <t>Шприц инъекционный трехкомпонентный стерильный однократного применения  объемами: 10мл с иглой 21Gx1 1/2''</t>
  </si>
  <si>
    <t>Шприц инъекционный трехкомпонентный стерильный однократного применения объемами: 20мл с иглой 20Gx1 1/2''</t>
  </si>
  <si>
    <t>Шприц инъекционный трехкомпонентный стерильный однократного применения  объемами: 50мл с иглой 18Gx1 1/2''</t>
  </si>
  <si>
    <t xml:space="preserve">Шприц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 Стерилизован этиленоксидом. </t>
  </si>
  <si>
    <t>Шприц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 Стерилизован этиленоксидом.</t>
  </si>
  <si>
    <t>Скальпель  одноразовый стерильный №10</t>
  </si>
  <si>
    <t>Скальпель с защитным колпачком из углеродистой стали, одноразовый стерильный №10</t>
  </si>
  <si>
    <t>Скальпель  одноразовый стерильный №11</t>
  </si>
  <si>
    <t>Скальпель с защитным колпачком из углеродистой стали, одноразовый стерильный №11</t>
  </si>
  <si>
    <t>Скальпель  одноразовый стерильный №15</t>
  </si>
  <si>
    <t>Скальпель с защитным колпачком из углеродистой стали, одноразовый стерильный №15</t>
  </si>
  <si>
    <t>Фистульные иглы размером 16G артерия</t>
  </si>
  <si>
    <t>Фистульные иглы размером 16G вена</t>
  </si>
  <si>
    <t>Фистульные иглы размером 17G артерия</t>
  </si>
  <si>
    <t>Фистульные иглы размером 17G вена</t>
  </si>
  <si>
    <t>Фистульные иглы размером 15G артер</t>
  </si>
  <si>
    <t>Фистульные иглы размером 15G арте</t>
  </si>
  <si>
    <t>Фистульные иглы размером 15G вена</t>
  </si>
  <si>
    <t>Электродные подушечки с токопроводящим гелем (Для системы Регистрации слуховых вызванных потенциалов Interacoustics EP 25  названиеPEG15 Ambu Neuroline 720 Упаковка 25шт</t>
  </si>
  <si>
    <t>упаковка</t>
  </si>
  <si>
    <t xml:space="preserve">Марля  </t>
  </si>
  <si>
    <r>
      <t xml:space="preserve">Марля медицинская хлопчатобумажная отбеленная в рулонах 1000 м х 90 см. (30,0 г/кв.м </t>
    </r>
    <r>
      <rPr>
        <u/>
        <sz val="10"/>
        <color theme="1"/>
        <rFont val="Times New Roman"/>
        <family val="1"/>
        <charset val="204"/>
      </rPr>
      <t>+</t>
    </r>
    <r>
      <rPr>
        <sz val="10"/>
        <color theme="1"/>
        <rFont val="Times New Roman"/>
        <family val="1"/>
        <charset val="204"/>
      </rPr>
      <t xml:space="preserve"> 2,0 г/кв.м)</t>
    </r>
  </si>
  <si>
    <t>Кружка Эсмарха</t>
  </si>
  <si>
    <t>Кружка Эсмарха стерильная ,однаразовая. Для выполнения ирригографии и ирригоскопии.</t>
  </si>
  <si>
    <t>Для проведения диагностики нарушений слуха №25</t>
  </si>
  <si>
    <t>Катетер внутривенный: стерильный, однократного применения, размерами (G):  24</t>
  </si>
  <si>
    <t>Катетер внутривенный: стерильный, однократного применения, размерами (G):  20</t>
  </si>
  <si>
    <t xml:space="preserve">Канюля/катетер внутривенный периферический c инъекционным клапаном, размерами:  22G </t>
  </si>
  <si>
    <t xml:space="preserve"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 ,  22G, Стерилизован этилен оксидом </t>
  </si>
  <si>
    <t>Мочеточниковый стент «двойная петля», длина 18 см, размер 4,8 СН</t>
  </si>
  <si>
    <t xml:space="preserve">Мочеточниковый стент двухпетлевой представляет собой гибкую, рентгеноконтрастную трубку с закрытым спиральным дистальным концом. Размер 4,8 СН, длина 18см.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</t>
  </si>
  <si>
    <t>Стент мочеточниковый СН 4.8 26 см</t>
  </si>
  <si>
    <t xml:space="preserve">Мочеточниковый стент двухпетлевой представляет собой гибкую, рентгеноконтрастную трубку с закрытым спиральным дистальным концом. Размер 4,8 СН, длина 26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</t>
  </si>
  <si>
    <t>контейнер</t>
  </si>
  <si>
    <t>Стент мочеточниковый СН 6,0 30см</t>
  </si>
  <si>
    <t xml:space="preserve">Мочеточниковый стент двухпетлевой представляет собой гибкую, рентгеноконтрастную трубку с закрытым спиральным дистальным концом. Размер 4,8 СН, длина 30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</t>
  </si>
  <si>
    <t xml:space="preserve">Натронная известь </t>
  </si>
  <si>
    <t>Углекислого газа натронная известь, частицы сферической формы 2-4 мм для оптимального распределения в абсорбере и увеличения площади поглощения, производительность более 130 л/кг, содержание пыли 0,2%, твердость 97%, сопротивление потоку (60 л/мин) менее 1,5см Н2О, канистра 5л (масса не менее 4,25кг), цветоиндикация: белый-фиолетовый. Состав: гидроокись кальция – 93,5%, гидроокись натрия – 1,5%, цеолит – 5%, индикатор – 0,03%,  относительная влажность не менее 15,9%. Упаковка: клинически чистая, 2шт.  канистра 5л, цветоиндикация (белый-фиолетовый).</t>
  </si>
  <si>
    <t xml:space="preserve">Зажим выходного канала </t>
  </si>
  <si>
    <t>Зажим выходного канала в системе для перитонеального диализа, предназначен для облегчения присоединения/отсоединения контейнера с раствором для перитонеального диализа к переходной трубке</t>
  </si>
  <si>
    <t>Трубка переходная перитонеального диализа с поворотным зажимом</t>
  </si>
  <si>
    <t>Переходная трубка для перитонеального диализа c поворотным зажимом. Переходная трубка повышенной прочности предназначена для удлинения катетера и присоединения его к системе для перитонеального диализа. Переходная трубка включает коннектор для подсоединения к контейнеру, зажим, а также коннектор типа Луер-лок для соединения с катетером.</t>
  </si>
  <si>
    <t>Катетер для ГД Ғ8,0</t>
  </si>
  <si>
    <t>Катетер для ГД Ғ9,0</t>
  </si>
  <si>
    <t>Катетер перитонеальный 31 см</t>
  </si>
  <si>
    <t>Катетер перитонеальный 62 см</t>
  </si>
  <si>
    <t>Катетер перитонеальный 42 см</t>
  </si>
  <si>
    <t>Двухпросветный центральный венозный диализный катетер с мягким атравматичным кончиком гемодиализа F12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</si>
</sst>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9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7">
      <alignment horizontal="left" vertical="top"/>
    </xf>
    <xf numFmtId="0" fontId="52" fillId="0" borderId="0"/>
    <xf numFmtId="179" fontId="43" fillId="0" borderId="26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60" fillId="0" borderId="27">
      <alignment horizontal="left" vertical="top" wrapText="1"/>
    </xf>
    <xf numFmtId="179" fontId="60" fillId="0" borderId="27">
      <alignment horizontal="left" vertical="top" wrapText="1"/>
    </xf>
    <xf numFmtId="0" fontId="43" fillId="0" borderId="27">
      <alignment horizontal="left" vertical="top" wrapText="1"/>
    </xf>
    <xf numFmtId="179" fontId="43" fillId="0" borderId="27">
      <alignment horizontal="left" vertical="top" wrapText="1"/>
    </xf>
    <xf numFmtId="0" fontId="61" fillId="0" borderId="27">
      <alignment horizontal="left" vertical="top" wrapText="1"/>
    </xf>
    <xf numFmtId="179" fontId="61" fillId="0" borderId="27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4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" fillId="30" borderId="25" applyNumberFormat="0" applyFont="0" applyAlignment="0" applyProtection="0"/>
    <xf numFmtId="0" fontId="1" fillId="30" borderId="25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7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23" xfId="95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4" fontId="37" fillId="25" borderId="13" xfId="0" applyNumberFormat="1" applyFont="1" applyFill="1" applyBorder="1" applyAlignment="1">
      <alignment horizontal="center" vertical="center"/>
    </xf>
    <xf numFmtId="0" fontId="37" fillId="0" borderId="13" xfId="145" applyFont="1" applyBorder="1" applyAlignment="1">
      <alignment horizontal="center" vertical="center" wrapText="1"/>
    </xf>
    <xf numFmtId="43" fontId="38" fillId="0" borderId="3" xfId="174" applyFont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6"/>
  <sheetViews>
    <sheetView tabSelected="1" topLeftCell="A35" zoomScaleNormal="100" workbookViewId="0">
      <selection activeCell="C41" sqref="C41"/>
    </sheetView>
  </sheetViews>
  <sheetFormatPr defaultRowHeight="15"/>
  <cols>
    <col min="1" max="1" width="5.42578125" customWidth="1"/>
    <col min="2" max="2" width="38.4257812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13"/>
      <c r="B2" s="13"/>
      <c r="C2" s="3"/>
      <c r="D2" s="13"/>
      <c r="E2" s="13"/>
      <c r="F2" s="13"/>
      <c r="G2" s="7"/>
      <c r="H2" s="18" t="s">
        <v>18</v>
      </c>
      <c r="I2" s="18"/>
      <c r="J2" s="18"/>
    </row>
    <row r="3" spans="1:1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5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15" ht="58.5" customHeight="1">
      <c r="A5" s="11">
        <v>1</v>
      </c>
      <c r="B5" s="15" t="s">
        <v>19</v>
      </c>
      <c r="C5" s="15" t="s">
        <v>19</v>
      </c>
      <c r="D5" s="10" t="s">
        <v>20</v>
      </c>
      <c r="E5" s="10">
        <v>3000</v>
      </c>
      <c r="F5" s="9" t="s">
        <v>10</v>
      </c>
      <c r="G5" s="9" t="s">
        <v>11</v>
      </c>
      <c r="H5" s="9" t="s">
        <v>14</v>
      </c>
      <c r="I5" s="14">
        <v>200</v>
      </c>
      <c r="J5" s="8">
        <f>E5*I5</f>
        <v>600000</v>
      </c>
      <c r="O5" t="s">
        <v>15</v>
      </c>
    </row>
    <row r="6" spans="1:15" s="2" customFormat="1" ht="108.75" customHeight="1">
      <c r="A6" s="11">
        <v>2</v>
      </c>
      <c r="B6" s="15" t="s">
        <v>21</v>
      </c>
      <c r="C6" s="15" t="s">
        <v>22</v>
      </c>
      <c r="D6" s="10" t="s">
        <v>23</v>
      </c>
      <c r="E6" s="10">
        <v>20</v>
      </c>
      <c r="F6" s="17" t="s">
        <v>10</v>
      </c>
      <c r="G6" s="17" t="s">
        <v>11</v>
      </c>
      <c r="H6" s="17" t="s">
        <v>14</v>
      </c>
      <c r="I6" s="14">
        <v>5505.17</v>
      </c>
      <c r="J6" s="8">
        <f>E6*I6</f>
        <v>110103.4</v>
      </c>
    </row>
    <row r="7" spans="1:15" s="2" customFormat="1" ht="58.5" customHeight="1">
      <c r="A7" s="11">
        <v>3</v>
      </c>
      <c r="B7" s="15" t="s">
        <v>25</v>
      </c>
      <c r="C7" s="15" t="s">
        <v>29</v>
      </c>
      <c r="D7" s="10" t="s">
        <v>24</v>
      </c>
      <c r="E7" s="10">
        <v>65000</v>
      </c>
      <c r="F7" s="17" t="s">
        <v>10</v>
      </c>
      <c r="G7" s="17" t="s">
        <v>11</v>
      </c>
      <c r="H7" s="17" t="s">
        <v>14</v>
      </c>
      <c r="I7" s="14">
        <v>13.5</v>
      </c>
      <c r="J7" s="8">
        <f t="shared" ref="J7:J37" si="0">E7*I7</f>
        <v>877500</v>
      </c>
    </row>
    <row r="8" spans="1:15" s="2" customFormat="1" ht="58.5" customHeight="1">
      <c r="A8" s="11">
        <v>4</v>
      </c>
      <c r="B8" s="15" t="s">
        <v>26</v>
      </c>
      <c r="C8" s="15" t="s">
        <v>30</v>
      </c>
      <c r="D8" s="10" t="s">
        <v>24</v>
      </c>
      <c r="E8" s="10">
        <v>15000</v>
      </c>
      <c r="F8" s="17" t="s">
        <v>10</v>
      </c>
      <c r="G8" s="17" t="s">
        <v>11</v>
      </c>
      <c r="H8" s="17" t="s">
        <v>14</v>
      </c>
      <c r="I8" s="14">
        <v>20.11</v>
      </c>
      <c r="J8" s="8">
        <f t="shared" si="0"/>
        <v>301650</v>
      </c>
    </row>
    <row r="9" spans="1:15" s="2" customFormat="1" ht="58.5" customHeight="1">
      <c r="A9" s="11">
        <v>5</v>
      </c>
      <c r="B9" s="15" t="s">
        <v>27</v>
      </c>
      <c r="C9" s="15" t="s">
        <v>29</v>
      </c>
      <c r="D9" s="10" t="s">
        <v>24</v>
      </c>
      <c r="E9" s="10">
        <v>10000</v>
      </c>
      <c r="F9" s="17" t="s">
        <v>10</v>
      </c>
      <c r="G9" s="17" t="s">
        <v>11</v>
      </c>
      <c r="H9" s="17" t="s">
        <v>14</v>
      </c>
      <c r="I9" s="14">
        <v>31.47</v>
      </c>
      <c r="J9" s="8">
        <f t="shared" si="0"/>
        <v>314700</v>
      </c>
    </row>
    <row r="10" spans="1:15" s="2" customFormat="1" ht="58.5" customHeight="1">
      <c r="A10" s="11">
        <v>6</v>
      </c>
      <c r="B10" s="15" t="s">
        <v>28</v>
      </c>
      <c r="C10" s="15" t="s">
        <v>29</v>
      </c>
      <c r="D10" s="10" t="s">
        <v>24</v>
      </c>
      <c r="E10" s="10">
        <v>1000</v>
      </c>
      <c r="F10" s="17" t="s">
        <v>10</v>
      </c>
      <c r="G10" s="17" t="s">
        <v>11</v>
      </c>
      <c r="H10" s="17" t="s">
        <v>14</v>
      </c>
      <c r="I10" s="14">
        <v>89.46</v>
      </c>
      <c r="J10" s="8">
        <f t="shared" si="0"/>
        <v>89460</v>
      </c>
    </row>
    <row r="11" spans="1:15" s="2" customFormat="1" ht="95.25" customHeight="1">
      <c r="A11" s="11">
        <v>7</v>
      </c>
      <c r="B11" s="15" t="s">
        <v>31</v>
      </c>
      <c r="C11" s="15" t="s">
        <v>32</v>
      </c>
      <c r="D11" s="10" t="s">
        <v>24</v>
      </c>
      <c r="E11" s="10">
        <v>1500</v>
      </c>
      <c r="F11" s="17" t="s">
        <v>10</v>
      </c>
      <c r="G11" s="17" t="s">
        <v>11</v>
      </c>
      <c r="H11" s="17" t="s">
        <v>14</v>
      </c>
      <c r="I11" s="14">
        <v>192.76</v>
      </c>
      <c r="J11" s="8">
        <f t="shared" si="0"/>
        <v>289140</v>
      </c>
    </row>
    <row r="12" spans="1:15" s="2" customFormat="1" ht="58.5" customHeight="1">
      <c r="A12" s="11">
        <v>8</v>
      </c>
      <c r="B12" s="15" t="s">
        <v>33</v>
      </c>
      <c r="C12" s="15" t="s">
        <v>34</v>
      </c>
      <c r="D12" s="10" t="s">
        <v>24</v>
      </c>
      <c r="E12" s="10">
        <v>1000</v>
      </c>
      <c r="F12" s="17" t="s">
        <v>10</v>
      </c>
      <c r="G12" s="17" t="s">
        <v>11</v>
      </c>
      <c r="H12" s="17" t="s">
        <v>14</v>
      </c>
      <c r="I12" s="14">
        <v>192.76</v>
      </c>
      <c r="J12" s="8">
        <f t="shared" si="0"/>
        <v>192760</v>
      </c>
    </row>
    <row r="13" spans="1:15" s="2" customFormat="1" ht="58.5" customHeight="1">
      <c r="A13" s="11">
        <v>9</v>
      </c>
      <c r="B13" s="15" t="s">
        <v>35</v>
      </c>
      <c r="C13" s="15" t="s">
        <v>36</v>
      </c>
      <c r="D13" s="10" t="s">
        <v>24</v>
      </c>
      <c r="E13" s="10">
        <v>500</v>
      </c>
      <c r="F13" s="17" t="s">
        <v>10</v>
      </c>
      <c r="G13" s="17" t="s">
        <v>11</v>
      </c>
      <c r="H13" s="17" t="s">
        <v>14</v>
      </c>
      <c r="I13" s="14">
        <v>192.76</v>
      </c>
      <c r="J13" s="8">
        <f t="shared" si="0"/>
        <v>96380</v>
      </c>
    </row>
    <row r="14" spans="1:15" s="2" customFormat="1" ht="58.5" customHeight="1">
      <c r="A14" s="11">
        <v>10</v>
      </c>
      <c r="B14" s="15" t="s">
        <v>37</v>
      </c>
      <c r="C14" s="15" t="s">
        <v>37</v>
      </c>
      <c r="D14" s="10" t="s">
        <v>24</v>
      </c>
      <c r="E14" s="10">
        <v>550</v>
      </c>
      <c r="F14" s="17" t="s">
        <v>10</v>
      </c>
      <c r="G14" s="17" t="s">
        <v>11</v>
      </c>
      <c r="H14" s="17" t="s">
        <v>14</v>
      </c>
      <c r="I14" s="14">
        <v>295</v>
      </c>
      <c r="J14" s="8">
        <f t="shared" si="0"/>
        <v>162250</v>
      </c>
    </row>
    <row r="15" spans="1:15" s="2" customFormat="1" ht="58.5" customHeight="1">
      <c r="A15" s="11">
        <v>11</v>
      </c>
      <c r="B15" s="15" t="s">
        <v>38</v>
      </c>
      <c r="C15" s="15" t="s">
        <v>38</v>
      </c>
      <c r="D15" s="10" t="s">
        <v>24</v>
      </c>
      <c r="E15" s="10">
        <v>550</v>
      </c>
      <c r="F15" s="17" t="s">
        <v>10</v>
      </c>
      <c r="G15" s="17" t="s">
        <v>11</v>
      </c>
      <c r="H15" s="17" t="s">
        <v>14</v>
      </c>
      <c r="I15" s="14">
        <v>295</v>
      </c>
      <c r="J15" s="8">
        <f t="shared" si="0"/>
        <v>162250</v>
      </c>
    </row>
    <row r="16" spans="1:15" s="2" customFormat="1" ht="58.5" customHeight="1">
      <c r="A16" s="11">
        <v>12</v>
      </c>
      <c r="B16" s="15" t="s">
        <v>39</v>
      </c>
      <c r="C16" s="15" t="s">
        <v>39</v>
      </c>
      <c r="D16" s="10" t="s">
        <v>24</v>
      </c>
      <c r="E16" s="10">
        <v>200</v>
      </c>
      <c r="F16" s="17" t="s">
        <v>10</v>
      </c>
      <c r="G16" s="17" t="s">
        <v>11</v>
      </c>
      <c r="H16" s="17" t="s">
        <v>14</v>
      </c>
      <c r="I16" s="14">
        <v>295</v>
      </c>
      <c r="J16" s="8">
        <f t="shared" si="0"/>
        <v>59000</v>
      </c>
    </row>
    <row r="17" spans="1:17" s="2" customFormat="1" ht="58.5" customHeight="1">
      <c r="A17" s="11">
        <v>13</v>
      </c>
      <c r="B17" s="15" t="s">
        <v>40</v>
      </c>
      <c r="C17" s="15" t="s">
        <v>40</v>
      </c>
      <c r="D17" s="10" t="s">
        <v>24</v>
      </c>
      <c r="E17" s="10">
        <v>200</v>
      </c>
      <c r="F17" s="17" t="s">
        <v>10</v>
      </c>
      <c r="G17" s="17" t="s">
        <v>11</v>
      </c>
      <c r="H17" s="17" t="s">
        <v>14</v>
      </c>
      <c r="I17" s="14">
        <v>295</v>
      </c>
      <c r="J17" s="8">
        <f t="shared" si="0"/>
        <v>59000</v>
      </c>
    </row>
    <row r="18" spans="1:17" s="2" customFormat="1" ht="58.5" customHeight="1">
      <c r="A18" s="11">
        <v>14</v>
      </c>
      <c r="B18" s="15" t="s">
        <v>41</v>
      </c>
      <c r="C18" s="15" t="s">
        <v>42</v>
      </c>
      <c r="D18" s="10" t="s">
        <v>24</v>
      </c>
      <c r="E18" s="10">
        <v>550</v>
      </c>
      <c r="F18" s="17" t="s">
        <v>10</v>
      </c>
      <c r="G18" s="17" t="s">
        <v>11</v>
      </c>
      <c r="H18" s="17" t="s">
        <v>14</v>
      </c>
      <c r="I18" s="14">
        <v>295</v>
      </c>
      <c r="J18" s="8">
        <f t="shared" si="0"/>
        <v>162250</v>
      </c>
    </row>
    <row r="19" spans="1:17" s="2" customFormat="1" ht="58.5" customHeight="1">
      <c r="A19" s="11">
        <v>15</v>
      </c>
      <c r="B19" s="15" t="s">
        <v>43</v>
      </c>
      <c r="C19" s="15" t="s">
        <v>43</v>
      </c>
      <c r="D19" s="10" t="s">
        <v>24</v>
      </c>
      <c r="E19" s="10">
        <v>550</v>
      </c>
      <c r="F19" s="17" t="s">
        <v>10</v>
      </c>
      <c r="G19" s="17" t="s">
        <v>11</v>
      </c>
      <c r="H19" s="17" t="s">
        <v>14</v>
      </c>
      <c r="I19" s="14">
        <v>295</v>
      </c>
      <c r="J19" s="8">
        <f t="shared" si="0"/>
        <v>162250</v>
      </c>
    </row>
    <row r="20" spans="1:17" s="2" customFormat="1" ht="66.75" customHeight="1">
      <c r="A20" s="11">
        <v>16</v>
      </c>
      <c r="B20" s="15" t="s">
        <v>44</v>
      </c>
      <c r="C20" s="15" t="s">
        <v>50</v>
      </c>
      <c r="D20" s="10" t="s">
        <v>45</v>
      </c>
      <c r="E20" s="10">
        <v>50</v>
      </c>
      <c r="F20" s="17" t="s">
        <v>10</v>
      </c>
      <c r="G20" s="17" t="s">
        <v>11</v>
      </c>
      <c r="H20" s="17" t="s">
        <v>14</v>
      </c>
      <c r="I20" s="14">
        <v>13000</v>
      </c>
      <c r="J20" s="8">
        <f t="shared" si="0"/>
        <v>650000</v>
      </c>
    </row>
    <row r="21" spans="1:17" s="2" customFormat="1" ht="58.5" customHeight="1">
      <c r="A21" s="11">
        <v>17</v>
      </c>
      <c r="B21" s="15" t="s">
        <v>46</v>
      </c>
      <c r="C21" s="15" t="s">
        <v>47</v>
      </c>
      <c r="D21" s="10" t="s">
        <v>17</v>
      </c>
      <c r="E21" s="10">
        <v>20000</v>
      </c>
      <c r="F21" s="17" t="s">
        <v>10</v>
      </c>
      <c r="G21" s="17" t="s">
        <v>11</v>
      </c>
      <c r="H21" s="17" t="s">
        <v>14</v>
      </c>
      <c r="I21" s="14">
        <v>120</v>
      </c>
      <c r="J21" s="8">
        <f t="shared" si="0"/>
        <v>2400000</v>
      </c>
    </row>
    <row r="22" spans="1:17" s="2" customFormat="1" ht="58.5" customHeight="1">
      <c r="A22" s="11">
        <v>18</v>
      </c>
      <c r="B22" s="15" t="s">
        <v>48</v>
      </c>
      <c r="C22" s="15" t="s">
        <v>49</v>
      </c>
      <c r="D22" s="10" t="s">
        <v>24</v>
      </c>
      <c r="E22" s="10">
        <v>1000</v>
      </c>
      <c r="F22" s="17" t="s">
        <v>10</v>
      </c>
      <c r="G22" s="17" t="s">
        <v>11</v>
      </c>
      <c r="H22" s="17" t="s">
        <v>14</v>
      </c>
      <c r="I22" s="14">
        <v>800</v>
      </c>
      <c r="J22" s="8">
        <f t="shared" si="0"/>
        <v>800000</v>
      </c>
    </row>
    <row r="23" spans="1:17" s="2" customFormat="1" ht="58.5" customHeight="1">
      <c r="A23" s="11">
        <v>19</v>
      </c>
      <c r="B23" s="15" t="s">
        <v>53</v>
      </c>
      <c r="C23" s="15" t="s">
        <v>54</v>
      </c>
      <c r="D23" s="10" t="s">
        <v>24</v>
      </c>
      <c r="E23" s="10">
        <v>1500</v>
      </c>
      <c r="F23" s="17" t="s">
        <v>10</v>
      </c>
      <c r="G23" s="17" t="s">
        <v>11</v>
      </c>
      <c r="H23" s="17" t="s">
        <v>14</v>
      </c>
      <c r="I23" s="14">
        <v>78.39</v>
      </c>
      <c r="J23" s="8">
        <f t="shared" si="0"/>
        <v>117585</v>
      </c>
    </row>
    <row r="24" spans="1:17" s="2" customFormat="1" ht="58.5" customHeight="1">
      <c r="A24" s="11">
        <v>20</v>
      </c>
      <c r="B24" s="15" t="s">
        <v>51</v>
      </c>
      <c r="C24" s="15" t="s">
        <v>51</v>
      </c>
      <c r="D24" s="10" t="s">
        <v>24</v>
      </c>
      <c r="E24" s="10">
        <v>5500</v>
      </c>
      <c r="F24" s="17" t="s">
        <v>10</v>
      </c>
      <c r="G24" s="17" t="s">
        <v>11</v>
      </c>
      <c r="H24" s="17" t="s">
        <v>14</v>
      </c>
      <c r="I24" s="14">
        <v>129.75</v>
      </c>
      <c r="J24" s="8">
        <f t="shared" si="0"/>
        <v>713625</v>
      </c>
    </row>
    <row r="25" spans="1:17" s="2" customFormat="1" ht="58.5" customHeight="1">
      <c r="A25" s="11">
        <v>21</v>
      </c>
      <c r="B25" s="15" t="s">
        <v>52</v>
      </c>
      <c r="C25" s="15" t="s">
        <v>52</v>
      </c>
      <c r="D25" s="10" t="s">
        <v>24</v>
      </c>
      <c r="E25" s="10">
        <v>2500</v>
      </c>
      <c r="F25" s="17" t="s">
        <v>10</v>
      </c>
      <c r="G25" s="17" t="s">
        <v>11</v>
      </c>
      <c r="H25" s="17" t="s">
        <v>14</v>
      </c>
      <c r="I25" s="14">
        <v>129.75</v>
      </c>
      <c r="J25" s="8">
        <f t="shared" si="0"/>
        <v>324375</v>
      </c>
    </row>
    <row r="26" spans="1:17" s="2" customFormat="1" ht="151.5" customHeight="1">
      <c r="A26" s="11">
        <v>22</v>
      </c>
      <c r="B26" s="15" t="s">
        <v>55</v>
      </c>
      <c r="C26" s="15" t="s">
        <v>56</v>
      </c>
      <c r="D26" s="10" t="s">
        <v>24</v>
      </c>
      <c r="E26" s="10">
        <v>5</v>
      </c>
      <c r="F26" s="17" t="s">
        <v>10</v>
      </c>
      <c r="G26" s="17" t="s">
        <v>11</v>
      </c>
      <c r="H26" s="17" t="s">
        <v>14</v>
      </c>
      <c r="I26" s="14">
        <v>18500</v>
      </c>
      <c r="J26" s="8">
        <f t="shared" si="0"/>
        <v>92500</v>
      </c>
    </row>
    <row r="27" spans="1:17" s="2" customFormat="1" ht="150" customHeight="1">
      <c r="A27" s="11">
        <v>23</v>
      </c>
      <c r="B27" s="15" t="s">
        <v>57</v>
      </c>
      <c r="C27" s="15" t="s">
        <v>58</v>
      </c>
      <c r="D27" s="10" t="s">
        <v>24</v>
      </c>
      <c r="E27" s="10">
        <v>20</v>
      </c>
      <c r="F27" s="17" t="s">
        <v>10</v>
      </c>
      <c r="G27" s="17" t="s">
        <v>11</v>
      </c>
      <c r="H27" s="17" t="s">
        <v>14</v>
      </c>
      <c r="I27" s="14">
        <v>18500</v>
      </c>
      <c r="J27" s="8">
        <f t="shared" si="0"/>
        <v>370000</v>
      </c>
    </row>
    <row r="28" spans="1:17" s="2" customFormat="1" ht="144.75" customHeight="1">
      <c r="A28" s="11">
        <v>24</v>
      </c>
      <c r="B28" s="15" t="s">
        <v>60</v>
      </c>
      <c r="C28" s="15" t="s">
        <v>61</v>
      </c>
      <c r="D28" s="10" t="s">
        <v>24</v>
      </c>
      <c r="E28" s="10">
        <v>10</v>
      </c>
      <c r="F28" s="17" t="s">
        <v>10</v>
      </c>
      <c r="G28" s="17" t="s">
        <v>11</v>
      </c>
      <c r="H28" s="17" t="s">
        <v>14</v>
      </c>
      <c r="I28" s="14">
        <v>18500</v>
      </c>
      <c r="J28" s="8">
        <f t="shared" si="0"/>
        <v>185000</v>
      </c>
    </row>
    <row r="29" spans="1:17" s="2" customFormat="1" ht="130.5" customHeight="1">
      <c r="A29" s="11">
        <v>25</v>
      </c>
      <c r="B29" s="15" t="s">
        <v>62</v>
      </c>
      <c r="C29" s="15" t="s">
        <v>63</v>
      </c>
      <c r="D29" s="10" t="s">
        <v>59</v>
      </c>
      <c r="E29" s="10">
        <v>20</v>
      </c>
      <c r="F29" s="17" t="s">
        <v>10</v>
      </c>
      <c r="G29" s="17" t="s">
        <v>11</v>
      </c>
      <c r="H29" s="17" t="s">
        <v>14</v>
      </c>
      <c r="I29" s="14">
        <v>19000</v>
      </c>
      <c r="J29" s="8">
        <f t="shared" si="0"/>
        <v>380000</v>
      </c>
    </row>
    <row r="30" spans="1:17" s="2" customFormat="1" ht="58.5" customHeight="1">
      <c r="A30" s="11">
        <v>26</v>
      </c>
      <c r="B30" s="15" t="s">
        <v>64</v>
      </c>
      <c r="C30" s="15" t="s">
        <v>65</v>
      </c>
      <c r="D30" s="10" t="s">
        <v>24</v>
      </c>
      <c r="E30" s="10">
        <v>10</v>
      </c>
      <c r="F30" s="17" t="s">
        <v>10</v>
      </c>
      <c r="G30" s="17" t="s">
        <v>11</v>
      </c>
      <c r="H30" s="17" t="s">
        <v>14</v>
      </c>
      <c r="I30" s="14">
        <v>460</v>
      </c>
      <c r="J30" s="8">
        <f t="shared" si="0"/>
        <v>4600</v>
      </c>
    </row>
    <row r="31" spans="1:17" s="2" customFormat="1" ht="86.25" customHeight="1">
      <c r="A31" s="11">
        <v>27</v>
      </c>
      <c r="B31" s="15" t="s">
        <v>66</v>
      </c>
      <c r="C31" s="15" t="s">
        <v>67</v>
      </c>
      <c r="D31" s="10" t="s">
        <v>24</v>
      </c>
      <c r="E31" s="10">
        <v>20</v>
      </c>
      <c r="F31" s="17" t="s">
        <v>10</v>
      </c>
      <c r="G31" s="17" t="s">
        <v>11</v>
      </c>
      <c r="H31" s="17" t="s">
        <v>14</v>
      </c>
      <c r="I31" s="14">
        <v>9700</v>
      </c>
      <c r="J31" s="8">
        <f t="shared" si="0"/>
        <v>194000</v>
      </c>
      <c r="Q31" s="2" t="s">
        <v>16</v>
      </c>
    </row>
    <row r="32" spans="1:17" s="2" customFormat="1" ht="58.5" customHeight="1">
      <c r="A32" s="11">
        <v>28</v>
      </c>
      <c r="B32" s="15" t="s">
        <v>68</v>
      </c>
      <c r="C32" s="15" t="s">
        <v>68</v>
      </c>
      <c r="D32" s="10" t="s">
        <v>24</v>
      </c>
      <c r="E32" s="10">
        <v>10</v>
      </c>
      <c r="F32" s="17" t="s">
        <v>10</v>
      </c>
      <c r="G32" s="17" t="s">
        <v>11</v>
      </c>
      <c r="H32" s="17" t="s">
        <v>14</v>
      </c>
      <c r="I32" s="14">
        <v>20000</v>
      </c>
      <c r="J32" s="8">
        <f t="shared" si="0"/>
        <v>200000</v>
      </c>
    </row>
    <row r="33" spans="1:15" s="2" customFormat="1" ht="58.5" customHeight="1">
      <c r="A33" s="11">
        <v>29</v>
      </c>
      <c r="B33" s="15" t="s">
        <v>69</v>
      </c>
      <c r="C33" s="15" t="s">
        <v>69</v>
      </c>
      <c r="D33" s="10" t="s">
        <v>24</v>
      </c>
      <c r="E33" s="10">
        <v>15</v>
      </c>
      <c r="F33" s="17" t="s">
        <v>10</v>
      </c>
      <c r="G33" s="17" t="s">
        <v>11</v>
      </c>
      <c r="H33" s="17" t="s">
        <v>14</v>
      </c>
      <c r="I33" s="14">
        <v>20000</v>
      </c>
      <c r="J33" s="8">
        <f t="shared" si="0"/>
        <v>300000</v>
      </c>
    </row>
    <row r="34" spans="1:15" s="2" customFormat="1" ht="58.5" customHeight="1">
      <c r="A34" s="11">
        <v>30</v>
      </c>
      <c r="B34" s="15" t="s">
        <v>70</v>
      </c>
      <c r="C34" s="15" t="s">
        <v>70</v>
      </c>
      <c r="D34" s="10" t="s">
        <v>24</v>
      </c>
      <c r="E34" s="10">
        <v>10</v>
      </c>
      <c r="F34" s="17" t="s">
        <v>10</v>
      </c>
      <c r="G34" s="17" t="s">
        <v>11</v>
      </c>
      <c r="H34" s="17" t="s">
        <v>14</v>
      </c>
      <c r="I34" s="14">
        <v>35000</v>
      </c>
      <c r="J34" s="8">
        <f t="shared" si="0"/>
        <v>350000</v>
      </c>
    </row>
    <row r="35" spans="1:15" s="2" customFormat="1" ht="58.5" customHeight="1">
      <c r="A35" s="11">
        <v>31</v>
      </c>
      <c r="B35" s="15" t="s">
        <v>72</v>
      </c>
      <c r="C35" s="15" t="s">
        <v>72</v>
      </c>
      <c r="D35" s="10" t="s">
        <v>24</v>
      </c>
      <c r="E35" s="10">
        <v>15</v>
      </c>
      <c r="F35" s="17" t="s">
        <v>10</v>
      </c>
      <c r="G35" s="17" t="s">
        <v>11</v>
      </c>
      <c r="H35" s="17" t="s">
        <v>14</v>
      </c>
      <c r="I35" s="14">
        <v>42000</v>
      </c>
      <c r="J35" s="8">
        <f t="shared" si="0"/>
        <v>630000</v>
      </c>
    </row>
    <row r="36" spans="1:15" s="2" customFormat="1" ht="58.5" customHeight="1">
      <c r="A36" s="11">
        <v>32</v>
      </c>
      <c r="B36" s="15" t="s">
        <v>71</v>
      </c>
      <c r="C36" s="15" t="s">
        <v>71</v>
      </c>
      <c r="D36" s="10" t="s">
        <v>24</v>
      </c>
      <c r="E36" s="10">
        <v>5</v>
      </c>
      <c r="F36" s="17" t="s">
        <v>10</v>
      </c>
      <c r="G36" s="17" t="s">
        <v>11</v>
      </c>
      <c r="H36" s="17" t="s">
        <v>14</v>
      </c>
      <c r="I36" s="14">
        <v>42000</v>
      </c>
      <c r="J36" s="8">
        <f t="shared" si="0"/>
        <v>210000</v>
      </c>
      <c r="L36" s="2" t="s">
        <v>16</v>
      </c>
    </row>
    <row r="37" spans="1:15" s="2" customFormat="1" ht="58.5" customHeight="1">
      <c r="A37" s="11">
        <v>33</v>
      </c>
      <c r="B37" s="15" t="s">
        <v>73</v>
      </c>
      <c r="C37" s="15" t="s">
        <v>73</v>
      </c>
      <c r="D37" s="10" t="s">
        <v>24</v>
      </c>
      <c r="E37" s="10">
        <v>10</v>
      </c>
      <c r="F37" s="17" t="s">
        <v>10</v>
      </c>
      <c r="G37" s="17" t="s">
        <v>11</v>
      </c>
      <c r="H37" s="17" t="s">
        <v>14</v>
      </c>
      <c r="I37" s="14">
        <v>25000</v>
      </c>
      <c r="J37" s="8">
        <f t="shared" si="0"/>
        <v>250000</v>
      </c>
    </row>
    <row r="38" spans="1:15" ht="24" customHeight="1">
      <c r="A38" s="12"/>
      <c r="B38" s="12" t="s">
        <v>13</v>
      </c>
      <c r="C38" s="12"/>
      <c r="D38" s="12"/>
      <c r="E38" s="12"/>
      <c r="F38" s="12"/>
      <c r="G38" s="12"/>
      <c r="H38" s="12"/>
      <c r="I38" s="16"/>
      <c r="J38" s="16">
        <f>SUM(J5:J37)</f>
        <v>11810378.4</v>
      </c>
    </row>
    <row r="39" spans="1:15" ht="74.25" customHeight="1">
      <c r="L39" t="s">
        <v>12</v>
      </c>
    </row>
    <row r="40" spans="1:15" s="2" customFormat="1" ht="74.25" customHeight="1">
      <c r="A40"/>
      <c r="B40"/>
      <c r="C40"/>
      <c r="D40"/>
      <c r="E40"/>
      <c r="F40"/>
      <c r="G40"/>
      <c r="H40"/>
      <c r="I40"/>
      <c r="J40" s="1"/>
      <c r="O40" s="2" t="s">
        <v>12</v>
      </c>
    </row>
    <row r="41" spans="1:15" s="2" customFormat="1" ht="181.5" customHeight="1">
      <c r="A41"/>
      <c r="B41"/>
      <c r="C41"/>
      <c r="D41"/>
      <c r="E41"/>
      <c r="F41"/>
      <c r="G41"/>
      <c r="H41"/>
      <c r="I41"/>
      <c r="J41" s="1"/>
    </row>
    <row r="42" spans="1:15" s="2" customFormat="1" ht="27.75" customHeight="1">
      <c r="A42"/>
      <c r="B42"/>
      <c r="C42"/>
      <c r="D42"/>
      <c r="E42"/>
      <c r="F42"/>
      <c r="G42"/>
      <c r="H42"/>
      <c r="I42"/>
      <c r="J42" s="1"/>
      <c r="M42" s="2" t="s">
        <v>12</v>
      </c>
    </row>
    <row r="43" spans="1:15" s="2" customFormat="1" ht="168.75" customHeight="1">
      <c r="A43"/>
      <c r="B43"/>
      <c r="C43"/>
      <c r="D43" t="s">
        <v>16</v>
      </c>
      <c r="E43"/>
      <c r="F43"/>
      <c r="G43"/>
      <c r="H43"/>
      <c r="I43"/>
      <c r="J43" s="1"/>
    </row>
    <row r="44" spans="1:15" s="2" customFormat="1" ht="162.75" customHeight="1">
      <c r="A44"/>
      <c r="B44"/>
      <c r="C44"/>
      <c r="D44"/>
      <c r="E44"/>
      <c r="F44"/>
      <c r="G44"/>
      <c r="H44"/>
      <c r="I44"/>
      <c r="J44" s="1"/>
    </row>
    <row r="45" spans="1:15" s="2" customFormat="1" ht="162.75" customHeight="1">
      <c r="A45"/>
      <c r="B45"/>
      <c r="C45"/>
      <c r="D45"/>
      <c r="E45"/>
      <c r="F45"/>
      <c r="G45"/>
      <c r="H45"/>
      <c r="I45"/>
      <c r="J45" s="1"/>
    </row>
    <row r="46" spans="1:15" s="2" customFormat="1" ht="163.5" customHeight="1">
      <c r="A46"/>
      <c r="B46"/>
      <c r="C46"/>
      <c r="D46"/>
      <c r="E46"/>
      <c r="F46"/>
      <c r="G46"/>
      <c r="H46"/>
      <c r="I46"/>
      <c r="J46" s="1"/>
    </row>
  </sheetData>
  <mergeCells count="2">
    <mergeCell ref="H2:J2"/>
    <mergeCell ref="A3:J3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2021-08-03T06:44:35Z</cp:lastPrinted>
  <dcterms:created xsi:type="dcterms:W3CDTF">2019-09-05T03:09:46Z</dcterms:created>
  <dcterms:modified xsi:type="dcterms:W3CDTF">2022-01-18T10:21:42Z</dcterms:modified>
</cp:coreProperties>
</file>