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J11" i="1"/>
  <c r="J8" i="1"/>
  <c r="J19" i="1"/>
  <c r="J13" i="1"/>
  <c r="J14" i="1"/>
  <c r="J15" i="1"/>
  <c r="J16" i="1"/>
  <c r="J17" i="1"/>
  <c r="J18" i="1" l="1"/>
  <c r="J10" i="1" l="1"/>
  <c r="J7" i="1" l="1"/>
  <c r="J6" i="1"/>
</calcChain>
</file>

<file path=xl/sharedStrings.xml><?xml version="1.0" encoding="utf-8"?>
<sst xmlns="http://schemas.openxmlformats.org/spreadsheetml/2006/main" count="77" uniqueCount="41">
  <si>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</si>
  <si>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</si>
  <si>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</si>
  <si>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</si>
  <si>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</si>
  <si>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</si>
  <si>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</si>
  <si>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</si>
  <si>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</si>
  <si>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</si>
  <si>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</si>
  <si>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</si>
  <si>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</si>
  <si>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г. Алматы, Наурызбайский район, мкр. Тастыбулак, ул. Таутаган №2.</t>
  </si>
  <si>
    <t xml:space="preserve">  </t>
  </si>
  <si>
    <t xml:space="preserve"> </t>
  </si>
  <si>
    <t>набор</t>
  </si>
  <si>
    <t>флакон</t>
  </si>
  <si>
    <t>штука</t>
  </si>
  <si>
    <t>Экспресс-анализатор мочи Clinitek Status+</t>
  </si>
  <si>
    <t xml:space="preserve">Тест полоски для анализа мочи к анализатору </t>
  </si>
  <si>
    <t>Тест полоски для анализа мочи Multistix 8SG уп/100 шт. Для полуколичественного метода: удельный вес, ph значение, белок, глюкоза, кетоновые тела, лейкоциты, кровь и качественного метода: нитриты</t>
  </si>
  <si>
    <t>уп</t>
  </si>
  <si>
    <t>Тест полоски для анализа мочи (контроли)</t>
  </si>
  <si>
    <t>Тест полоски(контроль)для анализа мочи Multistix 10SG уп/25шт</t>
  </si>
  <si>
    <t>РФМК-тест</t>
  </si>
  <si>
    <t>РФМК-тест. Набор реагентоы для определения растворимых фибрин-мономерных косплнксов (РФМК) в плазме крови человека о-фенантролиновым методом. В наборе 400 тестов</t>
  </si>
  <si>
    <t>Анализ крови на РФМК</t>
  </si>
  <si>
    <t>упаковка</t>
  </si>
  <si>
    <t>Прочие реагенты и расходные материалы</t>
  </si>
  <si>
    <t>Стекла для микропрепаратов покровные, 18*18 mm</t>
  </si>
  <si>
    <t>Стекла для микропрепаратов покровные, 18*18 mm6 1000шт</t>
  </si>
  <si>
    <t>Стекло покровное к Камере Горяева 21*24*0,45 мм</t>
  </si>
  <si>
    <t>Стекло покровное к Камере Горяева 21*24*0,45 мм 100 шт</t>
  </si>
  <si>
    <t>кг</t>
  </si>
  <si>
    <t>Ерш бутылочный 350*100*60 искуственная щетина Овест</t>
  </si>
  <si>
    <t>Ерш пробирочный, искусственная щетина, белый, 280*100*25</t>
  </si>
  <si>
    <t>Масло иммерсионное, 100 мл,синт., Агат ТИП-А Классическое, 1 фл.</t>
  </si>
  <si>
    <t>Бумага фильтровальная лабораторная, 20х20см, вес-1кг</t>
  </si>
  <si>
    <t>ИТОГО:</t>
  </si>
  <si>
    <t>Приложение №1 к объявлению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</si>
</sst>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7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50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9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7">
      <alignment horizontal="left" vertical="top"/>
    </xf>
    <xf numFmtId="0" fontId="52" fillId="0" borderId="0"/>
    <xf numFmtId="179" fontId="43" fillId="0" borderId="26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60" fillId="0" borderId="27">
      <alignment horizontal="left" vertical="top" wrapText="1"/>
    </xf>
    <xf numFmtId="179" fontId="60" fillId="0" borderId="27">
      <alignment horizontal="left" vertical="top" wrapText="1"/>
    </xf>
    <xf numFmtId="0" fontId="43" fillId="0" borderId="27">
      <alignment horizontal="left" vertical="top" wrapText="1"/>
    </xf>
    <xf numFmtId="179" fontId="43" fillId="0" borderId="27">
      <alignment horizontal="left" vertical="top" wrapText="1"/>
    </xf>
    <xf numFmtId="0" fontId="61" fillId="0" borderId="27">
      <alignment horizontal="left" vertical="top" wrapText="1"/>
    </xf>
    <xf numFmtId="179" fontId="61" fillId="0" borderId="27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4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2" fillId="30" borderId="25" applyNumberFormat="0" applyFont="0" applyAlignment="0" applyProtection="0"/>
    <xf numFmtId="0" fontId="1" fillId="30" borderId="25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7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43" fontId="36" fillId="25" borderId="13" xfId="174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23" xfId="95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7" fillId="25" borderId="0" xfId="0" applyFont="1" applyFill="1"/>
    <xf numFmtId="4" fontId="37" fillId="25" borderId="13" xfId="0" applyNumberFormat="1" applyFont="1" applyFill="1" applyBorder="1" applyAlignment="1">
      <alignment horizontal="center" vertical="center"/>
    </xf>
    <xf numFmtId="0" fontId="37" fillId="0" borderId="13" xfId="145" applyFont="1" applyBorder="1" applyAlignment="1">
      <alignment horizontal="center" vertical="center" wrapText="1"/>
    </xf>
    <xf numFmtId="43" fontId="38" fillId="0" borderId="3" xfId="174" applyFont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0" fontId="36" fillId="25" borderId="3" xfId="95" applyFont="1" applyFill="1" applyBorder="1" applyAlignment="1">
      <alignment horizontal="center" vertical="center" wrapText="1"/>
    </xf>
    <xf numFmtId="0" fontId="37" fillId="0" borderId="3" xfId="145" applyFont="1" applyBorder="1" applyAlignment="1">
      <alignment horizontal="center" vertical="center" wrapText="1"/>
    </xf>
    <xf numFmtId="4" fontId="37" fillId="25" borderId="3" xfId="0" applyNumberFormat="1" applyFont="1" applyFill="1" applyBorder="1" applyAlignment="1">
      <alignment horizontal="center" vertical="center"/>
    </xf>
    <xf numFmtId="0" fontId="37" fillId="0" borderId="3" xfId="145" applyFont="1" applyFill="1" applyBorder="1" applyAlignment="1">
      <alignment horizontal="center" vertical="center" wrapText="1"/>
    </xf>
    <xf numFmtId="0" fontId="37" fillId="0" borderId="23" xfId="95" applyFont="1" applyFill="1" applyBorder="1" applyAlignment="1">
      <alignment horizontal="center" vertical="center" wrapText="1"/>
    </xf>
    <xf numFmtId="4" fontId="37" fillId="0" borderId="3" xfId="0" applyNumberFormat="1" applyFont="1" applyFill="1" applyBorder="1" applyAlignment="1">
      <alignment horizontal="center" vertical="center"/>
    </xf>
    <xf numFmtId="43" fontId="36" fillId="0" borderId="3" xfId="174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7" fillId="25" borderId="3" xfId="95" applyFont="1" applyFill="1" applyBorder="1" applyAlignment="1">
      <alignment horizontal="center" vertical="center" wrapText="1"/>
    </xf>
    <xf numFmtId="0" fontId="38" fillId="0" borderId="3" xfId="145" applyFont="1" applyBorder="1" applyAlignment="1">
      <alignment horizontal="left" vertical="center" wrapText="1"/>
    </xf>
    <xf numFmtId="43" fontId="78" fillId="25" borderId="3" xfId="174" applyFont="1" applyFill="1" applyBorder="1" applyAlignment="1">
      <alignment horizontal="center" vertical="center" wrapText="1"/>
    </xf>
    <xf numFmtId="43" fontId="78" fillId="0" borderId="3" xfId="174" applyFont="1" applyFill="1" applyBorder="1" applyAlignment="1">
      <alignment horizontal="center" vertical="center" wrapText="1"/>
    </xf>
    <xf numFmtId="0" fontId="78" fillId="25" borderId="30" xfId="95" applyFont="1" applyFill="1" applyBorder="1" applyAlignment="1">
      <alignment horizontal="center" vertical="center" wrapText="1"/>
    </xf>
    <xf numFmtId="0" fontId="36" fillId="25" borderId="31" xfId="95" applyFont="1" applyFill="1" applyBorder="1" applyAlignment="1">
      <alignment horizontal="center" vertical="center" wrapText="1"/>
    </xf>
    <xf numFmtId="0" fontId="36" fillId="25" borderId="32" xfId="95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50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8"/>
  <sheetViews>
    <sheetView tabSelected="1" zoomScaleNormal="100" workbookViewId="0">
      <selection activeCell="N9" sqref="N9"/>
    </sheetView>
  </sheetViews>
  <sheetFormatPr defaultRowHeight="15"/>
  <cols>
    <col min="1" max="1" width="5.42578125" customWidth="1"/>
    <col min="2" max="2" width="38.4257812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21">
      <c r="A2" s="13"/>
      <c r="B2" s="13"/>
      <c r="C2" s="3"/>
      <c r="D2" s="13"/>
      <c r="E2" s="13"/>
      <c r="F2" s="13"/>
      <c r="G2" s="7"/>
      <c r="H2" s="33" t="s">
        <v>40</v>
      </c>
      <c r="I2" s="33"/>
      <c r="J2" s="33"/>
    </row>
    <row r="3" spans="1:21">
      <c r="A3" s="34"/>
      <c r="B3" s="35"/>
      <c r="C3" s="35"/>
      <c r="D3" s="35"/>
      <c r="E3" s="35"/>
      <c r="F3" s="35"/>
      <c r="G3" s="35"/>
      <c r="H3" s="35"/>
      <c r="I3" s="35"/>
      <c r="J3" s="35"/>
    </row>
    <row r="4" spans="1:21" ht="101.25" customHeight="1">
      <c r="A4" s="6" t="s">
        <v>0</v>
      </c>
      <c r="B4" s="6" t="s">
        <v>1</v>
      </c>
      <c r="C4" s="6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4" t="s">
        <v>9</v>
      </c>
    </row>
    <row r="5" spans="1:21" s="2" customFormat="1" ht="21" customHeight="1">
      <c r="A5" s="30" t="s">
        <v>19</v>
      </c>
      <c r="B5" s="31"/>
      <c r="C5" s="31"/>
      <c r="D5" s="31"/>
      <c r="E5" s="31"/>
      <c r="F5" s="31"/>
      <c r="G5" s="31"/>
      <c r="H5" s="31"/>
      <c r="I5" s="31"/>
      <c r="J5" s="32"/>
    </row>
    <row r="6" spans="1:21" s="2" customFormat="1" ht="58.5" customHeight="1">
      <c r="A6" s="11">
        <v>1</v>
      </c>
      <c r="B6" s="15" t="s">
        <v>20</v>
      </c>
      <c r="C6" s="15" t="s">
        <v>21</v>
      </c>
      <c r="D6" s="10" t="s">
        <v>22</v>
      </c>
      <c r="E6" s="10">
        <v>100</v>
      </c>
      <c r="F6" s="17" t="s">
        <v>10</v>
      </c>
      <c r="G6" s="17" t="s">
        <v>11</v>
      </c>
      <c r="H6" s="17" t="s">
        <v>13</v>
      </c>
      <c r="I6" s="14">
        <v>12000</v>
      </c>
      <c r="J6" s="8">
        <f>E6*I6</f>
        <v>1200000</v>
      </c>
    </row>
    <row r="7" spans="1:21" s="2" customFormat="1" ht="63" customHeight="1">
      <c r="A7" s="11">
        <v>2</v>
      </c>
      <c r="B7" s="15" t="s">
        <v>23</v>
      </c>
      <c r="C7" s="15" t="s">
        <v>24</v>
      </c>
      <c r="D7" s="10" t="s">
        <v>22</v>
      </c>
      <c r="E7" s="10">
        <v>6</v>
      </c>
      <c r="F7" s="17" t="s">
        <v>10</v>
      </c>
      <c r="G7" s="17" t="s">
        <v>11</v>
      </c>
      <c r="H7" s="17" t="s">
        <v>13</v>
      </c>
      <c r="I7" s="14">
        <v>65600</v>
      </c>
      <c r="J7" s="8">
        <f>E7*I7</f>
        <v>393600</v>
      </c>
    </row>
    <row r="8" spans="1:21" s="2" customFormat="1" ht="12.75" customHeight="1">
      <c r="A8" s="18"/>
      <c r="B8" s="27" t="s">
        <v>39</v>
      </c>
      <c r="C8" s="19"/>
      <c r="D8" s="26"/>
      <c r="E8" s="26"/>
      <c r="F8" s="9"/>
      <c r="G8" s="9"/>
      <c r="H8" s="9"/>
      <c r="I8" s="20"/>
      <c r="J8" s="28">
        <f>SUM(J6:J7)</f>
        <v>1593600</v>
      </c>
    </row>
    <row r="9" spans="1:21" s="2" customFormat="1" ht="18.75" customHeight="1">
      <c r="A9" s="30" t="s">
        <v>27</v>
      </c>
      <c r="B9" s="31"/>
      <c r="C9" s="31"/>
      <c r="D9" s="31"/>
      <c r="E9" s="31"/>
      <c r="F9" s="31"/>
      <c r="G9" s="31"/>
      <c r="H9" s="31"/>
      <c r="I9" s="31"/>
      <c r="J9" s="32"/>
      <c r="U9" s="2" t="s">
        <v>14</v>
      </c>
    </row>
    <row r="10" spans="1:21" s="2" customFormat="1" ht="58.5" customHeight="1">
      <c r="A10" s="11">
        <v>3</v>
      </c>
      <c r="B10" s="15" t="s">
        <v>25</v>
      </c>
      <c r="C10" s="15" t="s">
        <v>26</v>
      </c>
      <c r="D10" s="10" t="s">
        <v>16</v>
      </c>
      <c r="E10" s="10">
        <v>1</v>
      </c>
      <c r="F10" s="17" t="s">
        <v>10</v>
      </c>
      <c r="G10" s="17" t="s">
        <v>11</v>
      </c>
      <c r="H10" s="17" t="s">
        <v>13</v>
      </c>
      <c r="I10" s="14">
        <v>18000</v>
      </c>
      <c r="J10" s="8">
        <f>E10*I10</f>
        <v>18000</v>
      </c>
    </row>
    <row r="11" spans="1:21" s="2" customFormat="1" ht="11.25" customHeight="1">
      <c r="A11" s="18"/>
      <c r="B11" s="27" t="s">
        <v>39</v>
      </c>
      <c r="C11" s="19"/>
      <c r="D11" s="26"/>
      <c r="E11" s="26"/>
      <c r="F11" s="9"/>
      <c r="G11" s="9"/>
      <c r="H11" s="9"/>
      <c r="I11" s="20"/>
      <c r="J11" s="28">
        <f>SUM(J10)</f>
        <v>18000</v>
      </c>
    </row>
    <row r="12" spans="1:21" s="2" customFormat="1" ht="20.25" customHeight="1">
      <c r="A12" s="30" t="s">
        <v>29</v>
      </c>
      <c r="B12" s="31"/>
      <c r="C12" s="31"/>
      <c r="D12" s="31"/>
      <c r="E12" s="31"/>
      <c r="F12" s="31"/>
      <c r="G12" s="31"/>
      <c r="H12" s="31"/>
      <c r="I12" s="31"/>
      <c r="J12" s="32"/>
    </row>
    <row r="13" spans="1:21" s="2" customFormat="1" ht="58.5" customHeight="1">
      <c r="A13" s="18">
        <v>4</v>
      </c>
      <c r="B13" s="21" t="s">
        <v>30</v>
      </c>
      <c r="C13" s="21" t="s">
        <v>31</v>
      </c>
      <c r="D13" s="22" t="s">
        <v>28</v>
      </c>
      <c r="E13" s="22">
        <v>10</v>
      </c>
      <c r="F13" s="25" t="s">
        <v>10</v>
      </c>
      <c r="G13" s="25" t="s">
        <v>11</v>
      </c>
      <c r="H13" s="25" t="s">
        <v>13</v>
      </c>
      <c r="I13" s="23">
        <v>194</v>
      </c>
      <c r="J13" s="24">
        <f t="shared" ref="J13:J18" si="0">E13*I13</f>
        <v>1940</v>
      </c>
    </row>
    <row r="14" spans="1:21" s="2" customFormat="1" ht="58.5" customHeight="1">
      <c r="A14" s="18">
        <v>5</v>
      </c>
      <c r="B14" s="21" t="s">
        <v>32</v>
      </c>
      <c r="C14" s="21" t="s">
        <v>33</v>
      </c>
      <c r="D14" s="22" t="s">
        <v>28</v>
      </c>
      <c r="E14" s="22">
        <v>10</v>
      </c>
      <c r="F14" s="25" t="s">
        <v>10</v>
      </c>
      <c r="G14" s="25" t="s">
        <v>11</v>
      </c>
      <c r="H14" s="25" t="s">
        <v>13</v>
      </c>
      <c r="I14" s="23">
        <v>13</v>
      </c>
      <c r="J14" s="24">
        <f t="shared" si="0"/>
        <v>130</v>
      </c>
    </row>
    <row r="15" spans="1:21" s="2" customFormat="1" ht="58.5" customHeight="1">
      <c r="A15" s="18">
        <v>6</v>
      </c>
      <c r="B15" s="21" t="s">
        <v>37</v>
      </c>
      <c r="C15" s="21" t="s">
        <v>37</v>
      </c>
      <c r="D15" s="22" t="s">
        <v>17</v>
      </c>
      <c r="E15" s="22">
        <v>3</v>
      </c>
      <c r="F15" s="25" t="s">
        <v>10</v>
      </c>
      <c r="G15" s="25" t="s">
        <v>11</v>
      </c>
      <c r="H15" s="25" t="s">
        <v>13</v>
      </c>
      <c r="I15" s="23">
        <v>1133</v>
      </c>
      <c r="J15" s="24">
        <f t="shared" si="0"/>
        <v>3399</v>
      </c>
    </row>
    <row r="16" spans="1:21" s="2" customFormat="1" ht="58.5" customHeight="1">
      <c r="A16" s="18">
        <v>7</v>
      </c>
      <c r="B16" s="21" t="s">
        <v>35</v>
      </c>
      <c r="C16" s="21" t="s">
        <v>35</v>
      </c>
      <c r="D16" s="22" t="s">
        <v>18</v>
      </c>
      <c r="E16" s="22">
        <v>20</v>
      </c>
      <c r="F16" s="25" t="s">
        <v>10</v>
      </c>
      <c r="G16" s="25" t="s">
        <v>11</v>
      </c>
      <c r="H16" s="25" t="s">
        <v>13</v>
      </c>
      <c r="I16" s="23">
        <v>450</v>
      </c>
      <c r="J16" s="24">
        <f t="shared" si="0"/>
        <v>9000</v>
      </c>
    </row>
    <row r="17" spans="1:15" s="2" customFormat="1" ht="58.5" customHeight="1">
      <c r="A17" s="18">
        <v>8</v>
      </c>
      <c r="B17" s="21" t="s">
        <v>36</v>
      </c>
      <c r="C17" s="21" t="s">
        <v>36</v>
      </c>
      <c r="D17" s="22" t="s">
        <v>18</v>
      </c>
      <c r="E17" s="22">
        <v>20</v>
      </c>
      <c r="F17" s="25" t="s">
        <v>10</v>
      </c>
      <c r="G17" s="25" t="s">
        <v>11</v>
      </c>
      <c r="H17" s="25" t="s">
        <v>13</v>
      </c>
      <c r="I17" s="23">
        <v>455</v>
      </c>
      <c r="J17" s="24">
        <f t="shared" si="0"/>
        <v>9100</v>
      </c>
    </row>
    <row r="18" spans="1:15" s="2" customFormat="1" ht="58.5" customHeight="1">
      <c r="A18" s="18">
        <v>9</v>
      </c>
      <c r="B18" s="21" t="s">
        <v>38</v>
      </c>
      <c r="C18" s="21" t="s">
        <v>38</v>
      </c>
      <c r="D18" s="22" t="s">
        <v>34</v>
      </c>
      <c r="E18" s="22">
        <v>5</v>
      </c>
      <c r="F18" s="25" t="s">
        <v>10</v>
      </c>
      <c r="G18" s="25" t="s">
        <v>11</v>
      </c>
      <c r="H18" s="25" t="s">
        <v>13</v>
      </c>
      <c r="I18" s="23">
        <v>4000</v>
      </c>
      <c r="J18" s="24">
        <f t="shared" si="0"/>
        <v>20000</v>
      </c>
    </row>
    <row r="19" spans="1:15" s="2" customFormat="1" ht="14.25" customHeight="1">
      <c r="A19" s="18"/>
      <c r="B19" s="27" t="s">
        <v>39</v>
      </c>
      <c r="C19" s="21"/>
      <c r="D19" s="22"/>
      <c r="E19" s="22"/>
      <c r="F19" s="25"/>
      <c r="G19" s="25"/>
      <c r="H19" s="25"/>
      <c r="I19" s="23"/>
      <c r="J19" s="29">
        <f>SUM(J13:J18)</f>
        <v>43569</v>
      </c>
    </row>
    <row r="20" spans="1:15" ht="13.5" customHeight="1">
      <c r="A20" s="12"/>
      <c r="B20" s="27" t="s">
        <v>39</v>
      </c>
      <c r="C20" s="12"/>
      <c r="D20" s="12"/>
      <c r="E20" s="12"/>
      <c r="F20" s="12"/>
      <c r="G20" s="12"/>
      <c r="H20" s="12"/>
      <c r="I20" s="16"/>
      <c r="J20" s="16">
        <f>J8+J11+J19</f>
        <v>1655169</v>
      </c>
    </row>
    <row r="21" spans="1:15" ht="74.25" customHeight="1">
      <c r="L21" t="s">
        <v>12</v>
      </c>
    </row>
    <row r="22" spans="1:15" s="2" customFormat="1" ht="74.25" customHeight="1">
      <c r="A22"/>
      <c r="B22"/>
      <c r="C22"/>
      <c r="D22"/>
      <c r="E22"/>
      <c r="F22"/>
      <c r="G22"/>
      <c r="H22"/>
      <c r="I22"/>
      <c r="J22" s="1"/>
      <c r="O22" s="2" t="s">
        <v>12</v>
      </c>
    </row>
    <row r="23" spans="1:15" s="2" customFormat="1" ht="181.5" customHeight="1">
      <c r="A23"/>
      <c r="B23"/>
      <c r="C23"/>
      <c r="D23"/>
      <c r="E23"/>
      <c r="F23"/>
      <c r="G23"/>
      <c r="H23"/>
      <c r="I23"/>
      <c r="J23" s="1"/>
    </row>
    <row r="24" spans="1:15" s="2" customFormat="1" ht="27.75" customHeight="1">
      <c r="A24"/>
      <c r="B24"/>
      <c r="C24"/>
      <c r="D24"/>
      <c r="E24"/>
      <c r="F24"/>
      <c r="G24"/>
      <c r="H24"/>
      <c r="I24"/>
      <c r="J24" s="1"/>
      <c r="M24" s="2" t="s">
        <v>12</v>
      </c>
    </row>
    <row r="25" spans="1:15" s="2" customFormat="1" ht="168.75" customHeight="1">
      <c r="A25"/>
      <c r="B25"/>
      <c r="C25"/>
      <c r="D25" t="s">
        <v>15</v>
      </c>
      <c r="E25"/>
      <c r="F25"/>
      <c r="G25"/>
      <c r="H25"/>
      <c r="I25"/>
      <c r="J25" s="1"/>
    </row>
    <row r="26" spans="1:15" s="2" customFormat="1" ht="162.75" customHeight="1">
      <c r="A26"/>
      <c r="B26"/>
      <c r="C26"/>
      <c r="D26"/>
      <c r="E26"/>
      <c r="F26"/>
      <c r="G26"/>
      <c r="H26"/>
      <c r="I26"/>
      <c r="J26" s="1"/>
    </row>
    <row r="27" spans="1:15" s="2" customFormat="1" ht="162.75" customHeight="1">
      <c r="A27"/>
      <c r="B27"/>
      <c r="C27"/>
      <c r="D27"/>
      <c r="E27"/>
      <c r="F27"/>
      <c r="G27"/>
      <c r="H27"/>
      <c r="I27"/>
      <c r="J27" s="1"/>
    </row>
    <row r="28" spans="1:15" s="2" customFormat="1" ht="163.5" customHeight="1">
      <c r="A28"/>
      <c r="B28"/>
      <c r="C28"/>
      <c r="D28"/>
      <c r="E28"/>
      <c r="F28"/>
      <c r="G28"/>
      <c r="H28"/>
      <c r="I28"/>
      <c r="J28" s="1"/>
    </row>
  </sheetData>
  <mergeCells count="5">
    <mergeCell ref="A12:J12"/>
    <mergeCell ref="H2:J2"/>
    <mergeCell ref="A3:J3"/>
    <mergeCell ref="A5:J5"/>
    <mergeCell ref="A9:J9"/>
  </mergeCells>
  <pageMargins left="0.7" right="0.7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2022-01-24T09:15:41Z</cp:lastPrinted>
  <dcterms:created xsi:type="dcterms:W3CDTF">2019-09-05T03:09:46Z</dcterms:created>
  <dcterms:modified xsi:type="dcterms:W3CDTF">2022-02-24T11:34:33Z</dcterms:modified>
</cp:coreProperties>
</file>